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480" yWindow="105" windowWidth="18255" windowHeight="10905"/>
  </bookViews>
  <sheets>
    <sheet name="使い方" sheetId="4" r:id="rId1"/>
    <sheet name="予算管理表" sheetId="1" r:id="rId2"/>
  </sheets>
  <definedNames>
    <definedName name="_xlnm.Print_Area" localSheetId="0">使い方!$A$1:$K$43</definedName>
    <definedName name="_xlnm.Print_Area" localSheetId="1">予算管理表!$A$1:$K$43</definedName>
  </definedNames>
  <calcPr calcId="145621"/>
</workbook>
</file>

<file path=xl/calcChain.xml><?xml version="1.0" encoding="utf-8"?>
<calcChain xmlns="http://schemas.openxmlformats.org/spreadsheetml/2006/main">
  <c r="I40" i="1" l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G41" i="1" s="1"/>
  <c r="G42" i="1" s="1"/>
  <c r="F8" i="1"/>
  <c r="D41" i="1" l="1"/>
  <c r="D42" i="1" s="1"/>
  <c r="I40" i="4"/>
  <c r="F40" i="4"/>
  <c r="I39" i="4"/>
  <c r="F39" i="4"/>
  <c r="I38" i="4"/>
  <c r="F38" i="4"/>
  <c r="I37" i="4"/>
  <c r="F37" i="4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G41" i="4" l="1"/>
  <c r="G42" i="4" s="1"/>
  <c r="D41" i="4"/>
  <c r="D42" i="4" s="1"/>
</calcChain>
</file>

<file path=xl/sharedStrings.xml><?xml version="1.0" encoding="utf-8"?>
<sst xmlns="http://schemas.openxmlformats.org/spreadsheetml/2006/main" count="106" uniqueCount="52">
  <si>
    <t>予算</t>
    <rPh sb="0" eb="2">
      <t>ヨサン</t>
    </rPh>
    <phoneticPr fontId="2"/>
  </si>
  <si>
    <t>項　目</t>
    <rPh sb="0" eb="1">
      <t>コウ</t>
    </rPh>
    <rPh sb="2" eb="3">
      <t>メ</t>
    </rPh>
    <phoneticPr fontId="2"/>
  </si>
  <si>
    <t>数量</t>
    <rPh sb="0" eb="2">
      <t>スウリョウ</t>
    </rPh>
    <phoneticPr fontId="2"/>
  </si>
  <si>
    <t>料金</t>
    <rPh sb="0" eb="2">
      <t>リョウキン</t>
    </rPh>
    <phoneticPr fontId="2"/>
  </si>
  <si>
    <t>金額</t>
    <rPh sb="0" eb="2">
      <t>キンガク</t>
    </rPh>
    <phoneticPr fontId="2"/>
  </si>
  <si>
    <t>挙式料</t>
    <rPh sb="0" eb="2">
      <t>キョシキ</t>
    </rPh>
    <rPh sb="2" eb="3">
      <t>リョウ</t>
    </rPh>
    <phoneticPr fontId="2"/>
  </si>
  <si>
    <t>会場料</t>
    <rPh sb="0" eb="2">
      <t>カイジョウ</t>
    </rPh>
    <rPh sb="2" eb="3">
      <t>リョウ</t>
    </rPh>
    <phoneticPr fontId="2"/>
  </si>
  <si>
    <t>料理</t>
    <rPh sb="0" eb="2">
      <t>リョウリ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</si>
  <si>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</si>
  <si>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</si>
  <si>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飲み物</t>
    <rPh sb="0" eb="1">
      <t>ノ</t>
    </rPh>
    <rPh sb="2" eb="3">
      <t>モノ</t>
    </rPh>
    <phoneticPr fontId="2"/>
  </si>
  <si>
    <t>介添料</t>
    <rPh sb="0" eb="2">
      <t>カイゾエ</t>
    </rPh>
    <rPh sb="2" eb="3">
      <t>リョウ</t>
    </rPh>
    <phoneticPr fontId="2"/>
  </si>
  <si>
    <t>控え室料</t>
    <rPh sb="0" eb="1">
      <t>ヒカ</t>
    </rPh>
    <rPh sb="2" eb="3">
      <t>シツ</t>
    </rPh>
    <rPh sb="3" eb="4">
      <t>リョウ</t>
    </rPh>
    <phoneticPr fontId="2"/>
  </si>
  <si>
    <t>司会者</t>
    <rPh sb="0" eb="3">
      <t>シカイシャ</t>
    </rPh>
    <phoneticPr fontId="2"/>
  </si>
  <si>
    <t>演出</t>
    <rPh sb="0" eb="2">
      <t>エンシュツ</t>
    </rPh>
    <phoneticPr fontId="2"/>
  </si>
  <si>
    <t>ケーキ入刀</t>
    <rPh sb="3" eb="4">
      <t>ニュウ</t>
    </rPh>
    <rPh sb="4" eb="5">
      <t>トウ</t>
    </rPh>
    <phoneticPr fontId="2"/>
  </si>
  <si>
    <t>キャンドルサービス</t>
  </si>
  <si>
    <t>装花</t>
    <rPh sb="0" eb="1">
      <t>ソウ</t>
    </rPh>
    <rPh sb="1" eb="2">
      <t>カ</t>
    </rPh>
    <phoneticPr fontId="2"/>
  </si>
  <si>
    <t>ウェディングケーキ</t>
  </si>
  <si>
    <t>メインテーブル</t>
  </si>
  <si>
    <t>卓上</t>
    <rPh sb="0" eb="2">
      <t>タクジョウ</t>
    </rPh>
    <phoneticPr fontId="2"/>
  </si>
  <si>
    <t>ブライダルキャンドル</t>
  </si>
  <si>
    <t>花束</t>
    <rPh sb="0" eb="2">
      <t>ハナタバ</t>
    </rPh>
    <phoneticPr fontId="2"/>
  </si>
  <si>
    <t>両親への贈呈用</t>
    <rPh sb="0" eb="2">
      <t>リョウシン</t>
    </rPh>
    <rPh sb="4" eb="7">
      <t>ゾウテイヨウ</t>
    </rPh>
    <phoneticPr fontId="2"/>
  </si>
  <si>
    <t>新郎新婦への贈呈用</t>
    <rPh sb="0" eb="2">
      <t>シンロウ</t>
    </rPh>
    <rPh sb="2" eb="4">
      <t>シンプ</t>
    </rPh>
    <rPh sb="6" eb="8">
      <t>ゾウテイ</t>
    </rPh>
    <rPh sb="8" eb="9">
      <t>ヨウ</t>
    </rPh>
    <phoneticPr fontId="2"/>
  </si>
  <si>
    <t>ブーケ・ブートニア</t>
  </si>
  <si>
    <t>衣装</t>
    <rPh sb="0" eb="2">
      <t>イショウ</t>
    </rPh>
    <phoneticPr fontId="2"/>
  </si>
  <si>
    <t>新郎</t>
    <rPh sb="0" eb="2">
      <t>シンロウ</t>
    </rPh>
    <phoneticPr fontId="2"/>
  </si>
  <si>
    <t>新婦（着付含む）</t>
    <rPh sb="0" eb="2">
      <t>シンプ</t>
    </rPh>
    <rPh sb="3" eb="5">
      <t>キツケ</t>
    </rPh>
    <rPh sb="5" eb="6">
      <t>フク</t>
    </rPh>
    <phoneticPr fontId="2"/>
  </si>
  <si>
    <t>音楽</t>
    <rPh sb="0" eb="2">
      <t>オンガク</t>
    </rPh>
    <phoneticPr fontId="2"/>
  </si>
  <si>
    <t>ビデオ（挙式＋披露宴）</t>
    <rPh sb="4" eb="6">
      <t>キョシキ</t>
    </rPh>
    <rPh sb="7" eb="10">
      <t>ヒロウエン</t>
    </rPh>
    <phoneticPr fontId="2"/>
  </si>
  <si>
    <t>写真</t>
    <rPh sb="0" eb="2">
      <t>シャシン</t>
    </rPh>
    <phoneticPr fontId="2"/>
  </si>
  <si>
    <t>スタジオ</t>
  </si>
  <si>
    <t>スナップ</t>
  </si>
  <si>
    <t>引き出物</t>
    <rPh sb="0" eb="1">
      <t>ヒ</t>
    </rPh>
    <rPh sb="2" eb="4">
      <t>デモノ</t>
    </rPh>
    <phoneticPr fontId="2"/>
  </si>
  <si>
    <t>心付け・お礼</t>
    <rPh sb="0" eb="2">
      <t>ココロヅ</t>
    </rPh>
    <rPh sb="5" eb="6">
      <t>レイ</t>
    </rPh>
    <phoneticPr fontId="2"/>
  </si>
  <si>
    <t>会場係</t>
    <rPh sb="0" eb="2">
      <t>カイジョウ</t>
    </rPh>
    <rPh sb="2" eb="3">
      <t>ガカリ</t>
    </rPh>
    <phoneticPr fontId="2"/>
  </si>
  <si>
    <t>美容師</t>
    <rPh sb="0" eb="3">
      <t>ビヨウシ</t>
    </rPh>
    <phoneticPr fontId="2"/>
  </si>
  <si>
    <t>着付係</t>
    <rPh sb="0" eb="2">
      <t>キツケ</t>
    </rPh>
    <rPh sb="2" eb="3">
      <t>ガカリ</t>
    </rPh>
    <phoneticPr fontId="2"/>
  </si>
  <si>
    <t>写真家</t>
    <rPh sb="0" eb="3">
      <t>シャシンカ</t>
    </rPh>
    <phoneticPr fontId="2"/>
  </si>
  <si>
    <t>受付係</t>
    <rPh sb="0" eb="2">
      <t>ウケツケ</t>
    </rPh>
    <rPh sb="2" eb="3">
      <t>ガカリ</t>
    </rPh>
    <phoneticPr fontId="2"/>
  </si>
  <si>
    <t>媒酌人</t>
    <rPh sb="0" eb="3">
      <t>バイシャクニン</t>
    </rPh>
    <phoneticPr fontId="2"/>
  </si>
  <si>
    <t>その他</t>
    <rPh sb="2" eb="3">
      <t>タ</t>
    </rPh>
    <phoneticPr fontId="2"/>
  </si>
  <si>
    <t>持ち帰り用ケーキ</t>
    <rPh sb="0" eb="1">
      <t>モ</t>
    </rPh>
    <rPh sb="2" eb="3">
      <t>カエ</t>
    </rPh>
    <rPh sb="4" eb="5">
      <t>ヨウ</t>
    </rPh>
    <phoneticPr fontId="2"/>
  </si>
  <si>
    <t>合計</t>
    <rPh sb="0" eb="2">
      <t>ゴウケイ</t>
    </rPh>
    <phoneticPr fontId="2"/>
  </si>
  <si>
    <t>予算との差分</t>
    <rPh sb="0" eb="2">
      <t>ヨサン</t>
    </rPh>
    <rPh sb="4" eb="6">
      <t>サブン</t>
    </rPh>
    <phoneticPr fontId="2"/>
  </si>
  <si>
    <t>予算案 2</t>
    <rPh sb="0" eb="2">
      <t>ヨサン</t>
    </rPh>
    <rPh sb="2" eb="3">
      <t>アン</t>
    </rPh>
    <phoneticPr fontId="2"/>
  </si>
  <si>
    <t>予算案 1</t>
    <rPh sb="0" eb="2">
      <t>ヨサン</t>
    </rPh>
    <rPh sb="2" eb="3">
      <t>アン</t>
    </rPh>
    <phoneticPr fontId="2"/>
  </si>
  <si>
    <t>Memo</t>
    <phoneticPr fontId="3"/>
  </si>
  <si>
    <t>Memo</t>
    <phoneticPr fontId="3"/>
  </si>
  <si>
    <t>予算管理表</t>
    <rPh sb="0" eb="2">
      <t>ヨサン</t>
    </rPh>
    <rPh sb="2" eb="4">
      <t>カンリ</t>
    </rPh>
    <rPh sb="4" eb="5">
      <t>ヒョウ</t>
    </rPh>
    <phoneticPr fontId="3"/>
  </si>
  <si>
    <t>予算管理表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</si>
</sst>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;[Red]\-&quot;¥&quot;#,##0;"/>
  </numFmts>
  <fonts count="10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b/>
      <sz val="18"/>
      <color theme="3"/>
      <name val="メイリオ"/>
      <family val="2"/>
      <charset val="128"/>
      <scheme val="major"/>
    </font>
    <font>
      <sz val="6"/>
      <name val="メイリオ"/>
      <family val="2"/>
      <charset val="128"/>
      <scheme val="minor"/>
    </font>
    <font>
      <sz val="11"/>
      <name val="メイリオ"/>
      <family val="3"/>
      <charset val="128"/>
      <scheme val="minor"/>
    </font>
    <font>
      <b/>
      <sz val="11"/>
      <name val="メイリオ"/>
      <family val="3"/>
      <charset val="128"/>
      <scheme val="minor"/>
    </font>
    <font>
      <b/>
      <sz val="14"/>
      <name val="メイリオ"/>
      <family val="3"/>
      <charset val="128"/>
      <scheme val="minor"/>
    </font>
    <font>
      <sz val="9"/>
      <name val="メイリオ"/>
      <family val="3"/>
      <charset val="128"/>
      <scheme val="minor"/>
    </font>
    <font>
      <sz val="6"/>
      <name val="メイリオ"/>
      <family val="3"/>
      <charset val="128"/>
      <scheme val="minor"/>
    </font>
    <font>
      <b/>
      <sz val="48"/>
      <color theme="0" tint="-0.499984740745262"/>
      <name val="メイリオ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CFF"/>
        <bgColor auto="1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auto="1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auto="1"/>
      </patternFill>
    </fill>
    <fill>
      <patternFill patternType="solid">
        <fgColor rgb="FFFF99FF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dotted">
        <color theme="0" tint="-0.499984740745262"/>
      </bottom>
      <diagonal/>
    </border>
    <border>
      <left/>
      <right style="medium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FF99FF"/>
      </left>
      <right style="thin">
        <color rgb="FFFF99FF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FF99FF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rgb="FFFF99FF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5" tint="0.3999755851924192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5" tint="0.3999755851924192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double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7" fillId="9" borderId="4" xfId="1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7" fillId="0" borderId="13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6" fontId="7" fillId="9" borderId="14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8" fontId="7" fillId="0" borderId="18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76" fontId="7" fillId="9" borderId="19" xfId="1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38" fontId="7" fillId="0" borderId="23" xfId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6" fontId="7" fillId="9" borderId="24" xfId="1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38" fontId="7" fillId="0" borderId="28" xfId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176" fontId="7" fillId="9" borderId="29" xfId="1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38" fontId="7" fillId="0" borderId="33" xfId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76" fontId="7" fillId="9" borderId="34" xfId="1" applyNumberFormat="1" applyFont="1" applyFill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38" fontId="7" fillId="0" borderId="38" xfId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176" fontId="7" fillId="9" borderId="39" xfId="1" applyNumberFormat="1" applyFont="1" applyFill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38" fontId="7" fillId="0" borderId="43" xfId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176" fontId="7" fillId="9" borderId="44" xfId="1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38" fontId="7" fillId="0" borderId="49" xfId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176" fontId="7" fillId="9" borderId="50" xfId="1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76" fontId="7" fillId="5" borderId="3" xfId="1" applyNumberFormat="1" applyFont="1" applyFill="1" applyBorder="1" applyAlignment="1">
      <alignment horizontal="right" vertical="center"/>
    </xf>
    <xf numFmtId="176" fontId="7" fillId="5" borderId="13" xfId="1" applyNumberFormat="1" applyFont="1" applyFill="1" applyBorder="1" applyAlignment="1">
      <alignment horizontal="right" vertical="center"/>
    </xf>
    <xf numFmtId="176" fontId="7" fillId="5" borderId="18" xfId="1" applyNumberFormat="1" applyFont="1" applyFill="1" applyBorder="1" applyAlignment="1">
      <alignment horizontal="right" vertical="center"/>
    </xf>
    <xf numFmtId="176" fontId="7" fillId="5" borderId="23" xfId="1" applyNumberFormat="1" applyFont="1" applyFill="1" applyBorder="1" applyAlignment="1">
      <alignment horizontal="right" vertical="center"/>
    </xf>
    <xf numFmtId="176" fontId="7" fillId="5" borderId="28" xfId="1" applyNumberFormat="1" applyFont="1" applyFill="1" applyBorder="1" applyAlignment="1">
      <alignment horizontal="right" vertical="center"/>
    </xf>
    <xf numFmtId="176" fontId="7" fillId="5" borderId="33" xfId="1" applyNumberFormat="1" applyFont="1" applyFill="1" applyBorder="1" applyAlignment="1">
      <alignment horizontal="right" vertical="center"/>
    </xf>
    <xf numFmtId="176" fontId="7" fillId="5" borderId="38" xfId="1" applyNumberFormat="1" applyFont="1" applyFill="1" applyBorder="1" applyAlignment="1">
      <alignment horizontal="right" vertical="center"/>
    </xf>
    <xf numFmtId="176" fontId="7" fillId="5" borderId="43" xfId="1" applyNumberFormat="1" applyFont="1" applyFill="1" applyBorder="1" applyAlignment="1">
      <alignment horizontal="right" vertical="center"/>
    </xf>
    <xf numFmtId="176" fontId="7" fillId="5" borderId="49" xfId="1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10" borderId="0" xfId="0" applyFont="1" applyFill="1">
      <alignment vertical="center"/>
    </xf>
    <xf numFmtId="0" fontId="4" fillId="10" borderId="0" xfId="0" applyFont="1" applyFill="1" applyAlignment="1">
      <alignment vertical="center"/>
    </xf>
    <xf numFmtId="0" fontId="4" fillId="11" borderId="0" xfId="0" applyFont="1" applyFill="1">
      <alignment vertical="center"/>
    </xf>
    <xf numFmtId="0" fontId="4" fillId="12" borderId="0" xfId="0" applyFont="1" applyFill="1">
      <alignment vertical="center"/>
    </xf>
    <xf numFmtId="0" fontId="4" fillId="13" borderId="0" xfId="0" applyFont="1" applyFill="1">
      <alignment vertical="center"/>
    </xf>
    <xf numFmtId="0" fontId="4" fillId="14" borderId="0" xfId="0" applyFont="1" applyFill="1">
      <alignment vertical="center"/>
    </xf>
    <xf numFmtId="0" fontId="4" fillId="15" borderId="0" xfId="0" applyFont="1" applyFill="1">
      <alignment vertical="center"/>
    </xf>
    <xf numFmtId="0" fontId="4" fillId="16" borderId="0" xfId="0" applyFont="1" applyFill="1">
      <alignment vertical="center"/>
    </xf>
    <xf numFmtId="0" fontId="4" fillId="17" borderId="0" xfId="0" applyFont="1" applyFill="1">
      <alignment vertical="center"/>
    </xf>
    <xf numFmtId="0" fontId="4" fillId="18" borderId="0" xfId="0" applyFont="1" applyFill="1">
      <alignment vertical="center"/>
    </xf>
    <xf numFmtId="6" fontId="7" fillId="0" borderId="13" xfId="1" applyNumberFormat="1" applyFont="1" applyBorder="1" applyAlignment="1">
      <alignment horizontal="right" vertical="center"/>
    </xf>
    <xf numFmtId="176" fontId="7" fillId="4" borderId="13" xfId="1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righ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6" fontId="7" fillId="0" borderId="23" xfId="1" applyNumberFormat="1" applyFont="1" applyBorder="1" applyAlignment="1">
      <alignment horizontal="right" vertical="center"/>
    </xf>
    <xf numFmtId="176" fontId="7" fillId="4" borderId="23" xfId="1" applyNumberFormat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0" fontId="8" fillId="0" borderId="66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6" fontId="7" fillId="0" borderId="18" xfId="1" applyNumberFormat="1" applyFont="1" applyBorder="1" applyAlignment="1">
      <alignment horizontal="right" vertical="center"/>
    </xf>
    <xf numFmtId="176" fontId="7" fillId="4" borderId="18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0" fontId="8" fillId="0" borderId="6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6" fontId="7" fillId="0" borderId="33" xfId="1" applyNumberFormat="1" applyFont="1" applyBorder="1" applyAlignment="1">
      <alignment horizontal="right" vertical="center"/>
    </xf>
    <xf numFmtId="176" fontId="7" fillId="4" borderId="33" xfId="1" applyNumberFormat="1" applyFont="1" applyFill="1" applyBorder="1" applyAlignment="1">
      <alignment horizontal="right" vertical="center"/>
    </xf>
    <xf numFmtId="176" fontId="7" fillId="2" borderId="31" xfId="1" applyNumberFormat="1" applyFont="1" applyFill="1" applyBorder="1" applyAlignment="1">
      <alignment horizontal="right" vertical="center"/>
    </xf>
    <xf numFmtId="0" fontId="8" fillId="0" borderId="7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176" fontId="7" fillId="4" borderId="49" xfId="1" applyNumberFormat="1" applyFont="1" applyFill="1" applyBorder="1" applyAlignment="1">
      <alignment horizontal="right" vertical="center"/>
    </xf>
    <xf numFmtId="176" fontId="7" fillId="2" borderId="47" xfId="1" applyNumberFormat="1" applyFont="1" applyFill="1" applyBorder="1" applyAlignment="1">
      <alignment horizontal="right" vertical="center"/>
    </xf>
    <xf numFmtId="0" fontId="8" fillId="0" borderId="7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4" fillId="5" borderId="22" xfId="0" applyNumberFormat="1" applyFont="1" applyFill="1" applyBorder="1" applyAlignment="1">
      <alignment horizontal="right" vertical="center"/>
    </xf>
    <xf numFmtId="176" fontId="4" fillId="5" borderId="23" xfId="0" applyNumberFormat="1" applyFont="1" applyFill="1" applyBorder="1" applyAlignment="1">
      <alignment horizontal="right" vertical="center"/>
    </xf>
    <xf numFmtId="176" fontId="4" fillId="5" borderId="6" xfId="0" applyNumberFormat="1" applyFont="1" applyFill="1" applyBorder="1" applyAlignment="1">
      <alignment horizontal="right" vertical="center"/>
    </xf>
    <xf numFmtId="176" fontId="4" fillId="5" borderId="8" xfId="0" applyNumberFormat="1" applyFont="1" applyFill="1" applyBorder="1" applyAlignment="1">
      <alignment horizontal="right" vertical="center"/>
    </xf>
    <xf numFmtId="176" fontId="4" fillId="9" borderId="23" xfId="0" applyNumberFormat="1" applyFont="1" applyFill="1" applyBorder="1" applyAlignment="1">
      <alignment horizontal="right" vertical="center"/>
    </xf>
    <xf numFmtId="176" fontId="4" fillId="9" borderId="24" xfId="0" applyNumberFormat="1" applyFont="1" applyFill="1" applyBorder="1" applyAlignment="1">
      <alignment horizontal="right" vertical="center"/>
    </xf>
    <xf numFmtId="176" fontId="4" fillId="9" borderId="8" xfId="0" applyNumberFormat="1" applyFont="1" applyFill="1" applyBorder="1" applyAlignment="1">
      <alignment horizontal="right" vertical="center"/>
    </xf>
    <xf numFmtId="176" fontId="4" fillId="9" borderId="9" xfId="0" applyNumberFormat="1" applyFont="1" applyFill="1" applyBorder="1" applyAlignment="1">
      <alignment horizontal="right" vertical="center"/>
    </xf>
    <xf numFmtId="176" fontId="4" fillId="0" borderId="55" xfId="1" applyNumberFormat="1" applyFont="1" applyBorder="1" applyAlignment="1">
      <alignment horizontal="right" vertical="center"/>
    </xf>
    <xf numFmtId="176" fontId="4" fillId="0" borderId="53" xfId="1" applyNumberFormat="1" applyFont="1" applyBorder="1" applyAlignment="1">
      <alignment horizontal="right" vertical="center"/>
    </xf>
    <xf numFmtId="176" fontId="4" fillId="0" borderId="54" xfId="1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4" fillId="0" borderId="46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56" xfId="1" applyNumberFormat="1" applyFont="1" applyBorder="1" applyAlignment="1">
      <alignment horizontal="right" vertical="center"/>
    </xf>
    <xf numFmtId="176" fontId="4" fillId="0" borderId="57" xfId="1" applyNumberFormat="1" applyFont="1" applyBorder="1" applyAlignment="1">
      <alignment horizontal="right" vertical="center"/>
    </xf>
    <xf numFmtId="176" fontId="4" fillId="0" borderId="58" xfId="1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5" fillId="0" borderId="24" xfId="0" applyFont="1" applyBorder="1" applyAlignment="1">
      <alignment horizontal="right" vertical="center"/>
    </xf>
    <xf numFmtId="176" fontId="4" fillId="4" borderId="65" xfId="0" applyNumberFormat="1" applyFont="1" applyFill="1" applyBorder="1" applyAlignment="1">
      <alignment horizontal="right" vertical="center"/>
    </xf>
    <xf numFmtId="176" fontId="4" fillId="4" borderId="23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4" fillId="4" borderId="61" xfId="0" applyNumberFormat="1" applyFont="1" applyFill="1" applyBorder="1" applyAlignment="1">
      <alignment horizontal="right" vertical="center"/>
    </xf>
    <xf numFmtId="176" fontId="4" fillId="4" borderId="8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  <color rgb="FFFFF7F7"/>
      <color rgb="FFFFE7E7"/>
      <color rgb="FFFFE1E1"/>
      <color rgb="FFFFD5D5"/>
      <color rgb="FFFFCDCD"/>
      <color rgb="FFFFBDBD"/>
      <color rgb="FFFFB7B7"/>
      <color rgb="FFFFABA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1515199</xdr:colOff>
      <xdr:row>0</xdr:row>
      <xdr:rowOff>22679</xdr:rowOff>
    </xdr:from>
    <xdr:to>
      <xdr:col>7</xdr:col>
      <xdr:colOff>627469</xdr:colOff>
      <xdr:row>1</xdr:row>
      <xdr:rowOff>748484</xdr:rowOff>
    </xdr:to>
    <xdr:pic>
      <xdr:nvPicPr>
        <xdr:cNvPr id="15" name="図 14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999" y="22679"/>
          <a:ext cx="3417570" cy="973455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1</xdr:row>
      <xdr:rowOff>293077</xdr:rowOff>
    </xdr:from>
    <xdr:to>
      <xdr:col>9</xdr:col>
      <xdr:colOff>66675</xdr:colOff>
      <xdr:row>2</xdr:row>
      <xdr:rowOff>39356</xdr:rowOff>
    </xdr:to>
    <xdr:sp macro="" textlink="">
      <xdr:nvSpPr>
        <xdr:cNvPr id="2" name="線吹き出し 2 (枠付き) 1"/>
        <xdr:cNvSpPr/>
      </xdr:nvSpPr>
      <xdr:spPr>
        <a:xfrm>
          <a:off x="5841023" y="533819"/>
          <a:ext cx="1175762" cy="510372"/>
        </a:xfrm>
        <a:prstGeom prst="borderCallout2">
          <a:avLst>
            <a:gd name="adj1" fmla="val 45066"/>
            <a:gd name="adj2" fmla="val 103817"/>
            <a:gd name="adj3" fmla="val 71382"/>
            <a:gd name="adj4" fmla="val 131931"/>
            <a:gd name="adj5" fmla="val 188816"/>
            <a:gd name="adj6" fmla="val 154268"/>
          </a:avLst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  <a:prstDash val="sysDash"/>
          <a:round/>
          <a:tailEnd type="triangl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>
              <a:solidFill>
                <a:srgbClr val="FF0000"/>
              </a:solidFill>
              <a:latin typeface="+mn-ea"/>
              <a:ea typeface="+mn-ea"/>
              <a:cs typeface="+mn-cs"/>
            </a:rPr>
            <a:t>予算金額を入力しておく</a:t>
          </a:r>
          <a:endParaRPr lang="ja-JP" sz="9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190500</xdr:colOff>
      <xdr:row>8</xdr:row>
      <xdr:rowOff>20935</xdr:rowOff>
    </xdr:from>
    <xdr:to>
      <xdr:col>9</xdr:col>
      <xdr:colOff>1297912</xdr:colOff>
      <xdr:row>12</xdr:row>
      <xdr:rowOff>5024</xdr:rowOff>
    </xdr:to>
    <xdr:sp macro="" textlink="">
      <xdr:nvSpPr>
        <xdr:cNvPr id="3" name="線吹き出し 2 (枠付き) 2"/>
        <xdr:cNvSpPr/>
      </xdr:nvSpPr>
      <xdr:spPr>
        <a:xfrm>
          <a:off x="7140610" y="2721430"/>
          <a:ext cx="1107412" cy="947056"/>
        </a:xfrm>
        <a:prstGeom prst="borderCallout2">
          <a:avLst>
            <a:gd name="adj1" fmla="val 34540"/>
            <a:gd name="adj2" fmla="val -7398"/>
            <a:gd name="adj3" fmla="val 50330"/>
            <a:gd name="adj4" fmla="val -93303"/>
            <a:gd name="adj5" fmla="val 91480"/>
            <a:gd name="adj6" fmla="val -167227"/>
          </a:avLst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  <a:prstDash val="sysDash"/>
          <a:round/>
          <a:tailEnd type="triangl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rtl="0"/>
          <a:r>
            <a:rPr lang="ja-JP" alt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セット料金の場合には数量に「</a:t>
          </a:r>
          <a:r>
            <a:rPr 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」を入力する</a:t>
          </a:r>
          <a:endParaRPr 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190500</xdr:colOff>
      <xdr:row>24</xdr:row>
      <xdr:rowOff>161926</xdr:rowOff>
    </xdr:from>
    <xdr:to>
      <xdr:col>9</xdr:col>
      <xdr:colOff>1209675</xdr:colOff>
      <xdr:row>27</xdr:row>
      <xdr:rowOff>1</xdr:rowOff>
    </xdr:to>
    <xdr:sp macro="" textlink="">
      <xdr:nvSpPr>
        <xdr:cNvPr id="4" name="線吹き出し 2 (枠付き) 3"/>
        <xdr:cNvSpPr/>
      </xdr:nvSpPr>
      <xdr:spPr>
        <a:xfrm>
          <a:off x="6343650" y="5886451"/>
          <a:ext cx="1019175" cy="552450"/>
        </a:xfrm>
        <a:prstGeom prst="borderCallout2">
          <a:avLst>
            <a:gd name="adj1" fmla="val 34540"/>
            <a:gd name="adj2" fmla="val -7398"/>
            <a:gd name="adj3" fmla="val 50330"/>
            <a:gd name="adj4" fmla="val -93303"/>
            <a:gd name="adj5" fmla="val 113894"/>
            <a:gd name="adj6" fmla="val -171900"/>
          </a:avLst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  <a:prstDash val="sysDash"/>
          <a:round/>
          <a:tailEnd type="triangl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rtl="0"/>
          <a:r>
            <a:rPr lang="ja-JP" alt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不要な場合は未入力にしておく</a:t>
          </a:r>
          <a:endParaRPr 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31</xdr:row>
      <xdr:rowOff>200026</xdr:rowOff>
    </xdr:from>
    <xdr:to>
      <xdr:col>5</xdr:col>
      <xdr:colOff>428625</xdr:colOff>
      <xdr:row>34</xdr:row>
      <xdr:rowOff>38101</xdr:rowOff>
    </xdr:to>
    <xdr:sp macro="" textlink="">
      <xdr:nvSpPr>
        <xdr:cNvPr id="5" name="線吹き出し 2 (枠付き) 4"/>
        <xdr:cNvSpPr/>
      </xdr:nvSpPr>
      <xdr:spPr>
        <a:xfrm>
          <a:off x="3028950" y="7591426"/>
          <a:ext cx="1019175" cy="552450"/>
        </a:xfrm>
        <a:prstGeom prst="borderCallout2">
          <a:avLst>
            <a:gd name="adj1" fmla="val 34540"/>
            <a:gd name="adj2" fmla="val -7398"/>
            <a:gd name="adj3" fmla="val 100330"/>
            <a:gd name="adj4" fmla="val -28817"/>
            <a:gd name="adj5" fmla="val 251825"/>
            <a:gd name="adj6" fmla="val -80311"/>
          </a:avLst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  <a:prstDash val="sysDash"/>
          <a:round/>
          <a:tailEnd type="triangl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rtl="0"/>
          <a:r>
            <a:rPr lang="ja-JP" alt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追加項目はここに作成する</a:t>
          </a:r>
          <a:endParaRPr 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152400</xdr:colOff>
      <xdr:row>35</xdr:row>
      <xdr:rowOff>38101</xdr:rowOff>
    </xdr:from>
    <xdr:to>
      <xdr:col>9</xdr:col>
      <xdr:colOff>1171575</xdr:colOff>
      <xdr:row>37</xdr:row>
      <xdr:rowOff>114301</xdr:rowOff>
    </xdr:to>
    <xdr:sp macro="" textlink="">
      <xdr:nvSpPr>
        <xdr:cNvPr id="6" name="線吹き出し 2 (枠付き) 5"/>
        <xdr:cNvSpPr/>
      </xdr:nvSpPr>
      <xdr:spPr>
        <a:xfrm>
          <a:off x="6305550" y="8382001"/>
          <a:ext cx="1019175" cy="552450"/>
        </a:xfrm>
        <a:prstGeom prst="borderCallout2">
          <a:avLst>
            <a:gd name="adj1" fmla="val 55230"/>
            <a:gd name="adj2" fmla="val -5529"/>
            <a:gd name="adj3" fmla="val 115847"/>
            <a:gd name="adj4" fmla="val -72742"/>
            <a:gd name="adj5" fmla="val 270791"/>
            <a:gd name="adj6" fmla="val -127975"/>
          </a:avLst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  <a:prstDash val="sysDash"/>
          <a:round/>
          <a:tailEnd type="triangl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rtl="0"/>
          <a:r>
            <a:rPr lang="ja-JP" altLang="en-US" sz="900" b="0" i="0">
              <a:solidFill>
                <a:srgbClr val="FF0000"/>
              </a:solidFill>
              <a:latin typeface="+mn-lt"/>
              <a:ea typeface="+mn-ea"/>
              <a:cs typeface="+mn-cs"/>
            </a:rPr>
            <a:t>予算との差分が表示される</a:t>
          </a:r>
          <a:endParaRPr 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511419</xdr:colOff>
      <xdr:row>40</xdr:row>
      <xdr:rowOff>180975</xdr:rowOff>
    </xdr:from>
    <xdr:to>
      <xdr:col>9</xdr:col>
      <xdr:colOff>158994</xdr:colOff>
      <xdr:row>42</xdr:row>
      <xdr:rowOff>66675</xdr:rowOff>
    </xdr:to>
    <xdr:sp macro="" textlink="">
      <xdr:nvSpPr>
        <xdr:cNvPr id="7" name="正方形/長方形 6"/>
        <xdr:cNvSpPr/>
      </xdr:nvSpPr>
      <xdr:spPr>
        <a:xfrm>
          <a:off x="1631392" y="10585206"/>
          <a:ext cx="5477712" cy="3671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985786</xdr:colOff>
      <xdr:row>36</xdr:row>
      <xdr:rowOff>180975</xdr:rowOff>
    </xdr:from>
    <xdr:to>
      <xdr:col>9</xdr:col>
      <xdr:colOff>128536</xdr:colOff>
      <xdr:row>38</xdr:row>
      <xdr:rowOff>66675</xdr:rowOff>
    </xdr:to>
    <xdr:sp macro="" textlink="">
      <xdr:nvSpPr>
        <xdr:cNvPr id="8" name="正方形/長方形 7"/>
        <xdr:cNvSpPr/>
      </xdr:nvSpPr>
      <xdr:spPr>
        <a:xfrm>
          <a:off x="985786" y="9622239"/>
          <a:ext cx="6092860" cy="3671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632419</xdr:colOff>
      <xdr:row>26</xdr:row>
      <xdr:rowOff>171450</xdr:rowOff>
    </xdr:from>
    <xdr:to>
      <xdr:col>7</xdr:col>
      <xdr:colOff>118069</xdr:colOff>
      <xdr:row>28</xdr:row>
      <xdr:rowOff>57150</xdr:rowOff>
    </xdr:to>
    <xdr:sp macro="" textlink="">
      <xdr:nvSpPr>
        <xdr:cNvPr id="9" name="正方形/長方形 8"/>
        <xdr:cNvSpPr/>
      </xdr:nvSpPr>
      <xdr:spPr>
        <a:xfrm>
          <a:off x="4735496" y="7205296"/>
          <a:ext cx="804496" cy="36718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632419</xdr:colOff>
      <xdr:row>10</xdr:row>
      <xdr:rowOff>180975</xdr:rowOff>
    </xdr:from>
    <xdr:to>
      <xdr:col>7</xdr:col>
      <xdr:colOff>118069</xdr:colOff>
      <xdr:row>12</xdr:row>
      <xdr:rowOff>66675</xdr:rowOff>
    </xdr:to>
    <xdr:sp macro="" textlink="">
      <xdr:nvSpPr>
        <xdr:cNvPr id="10" name="正方形/長方形 9"/>
        <xdr:cNvSpPr/>
      </xdr:nvSpPr>
      <xdr:spPr>
        <a:xfrm>
          <a:off x="4735496" y="3362953"/>
          <a:ext cx="804496" cy="36718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1511571</xdr:colOff>
      <xdr:row>0</xdr:row>
      <xdr:rowOff>22679</xdr:rowOff>
    </xdr:from>
    <xdr:to>
      <xdr:col>7</xdr:col>
      <xdr:colOff>620213</xdr:colOff>
      <xdr:row>1</xdr:row>
      <xdr:rowOff>746670</xdr:rowOff>
    </xdr:to>
    <xdr:pic>
      <xdr:nvPicPr>
        <xdr:cNvPr id="10" name="図 9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000" y="22679"/>
          <a:ext cx="3417570" cy="97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egoe＋メイリオ">
      <a:majorFont>
        <a:latin typeface="Segoe"/>
        <a:ea typeface="メイリオ"/>
        <a:cs typeface=""/>
      </a:majorFont>
      <a:minorFont>
        <a:latin typeface="Segoe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60" zoomScaleNormal="60" workbookViewId="0">
      <selection activeCell="L1" sqref="L1"/>
    </sheetView>
  </sheetViews>
  <sheetFormatPr defaultRowHeight="18.75" x14ac:dyDescent="0.45"/>
  <cols>
    <col min="1" max="1" width="3.77734375" style="2" customWidth="1"/>
    <col min="2" max="2" width="13.109375" style="2" customWidth="1"/>
    <col min="3" max="3" width="19.44140625" style="2" customWidth="1"/>
    <col min="4" max="4" width="6.44140625" style="2" customWidth="1"/>
    <col min="5" max="6" width="8.88671875" style="2"/>
    <col min="7" max="7" width="6.44140625" style="2" customWidth="1"/>
    <col min="8" max="9" width="8.88671875" style="2"/>
    <col min="10" max="10" width="20" style="2" customWidth="1"/>
    <col min="11" max="11" width="3.77734375" style="2" customWidth="1"/>
    <col min="12" max="16384" width="8.88671875" style="2"/>
  </cols>
  <sheetData>
    <row r="1" spans="1:11" ht="18.95" customHeight="1" x14ac:dyDescent="0.45"/>
    <row r="2" spans="1:11" ht="60" customHeight="1" x14ac:dyDescent="0.45"/>
    <row r="3" spans="1:11" ht="24.95" customHeight="1" thickBot="1" x14ac:dyDescent="0.5">
      <c r="B3" s="164" t="s">
        <v>51</v>
      </c>
      <c r="C3" s="164"/>
      <c r="D3" s="164"/>
      <c r="E3" s="1"/>
      <c r="F3" s="1"/>
      <c r="G3" s="1"/>
      <c r="H3" s="1"/>
      <c r="I3" s="1"/>
      <c r="J3" s="1"/>
    </row>
    <row r="4" spans="1:11" ht="30" customHeight="1" thickBot="1" x14ac:dyDescent="0.5">
      <c r="B4" s="164"/>
      <c r="C4" s="164"/>
      <c r="D4" s="164"/>
      <c r="E4" s="1"/>
      <c r="F4" s="1"/>
      <c r="G4" s="84" t="s">
        <v>0</v>
      </c>
      <c r="H4" s="149">
        <v>2500000</v>
      </c>
      <c r="I4" s="150"/>
      <c r="J4" s="151"/>
    </row>
    <row r="5" spans="1:11" ht="18.95" customHeight="1" thickBot="1" x14ac:dyDescent="0.5">
      <c r="A5" s="68"/>
      <c r="B5" s="1"/>
      <c r="C5" s="1"/>
      <c r="D5" s="1"/>
      <c r="E5" s="1"/>
      <c r="F5" s="1"/>
      <c r="G5" s="1"/>
      <c r="H5" s="1"/>
      <c r="I5" s="1"/>
      <c r="J5" s="1"/>
    </row>
    <row r="6" spans="1:11" ht="23.25" customHeight="1" x14ac:dyDescent="0.45">
      <c r="A6" s="68"/>
      <c r="B6" s="117" t="s">
        <v>1</v>
      </c>
      <c r="C6" s="152"/>
      <c r="D6" s="154" t="s">
        <v>2</v>
      </c>
      <c r="E6" s="156" t="s">
        <v>47</v>
      </c>
      <c r="F6" s="156"/>
      <c r="G6" s="157" t="s">
        <v>2</v>
      </c>
      <c r="H6" s="157" t="s">
        <v>46</v>
      </c>
      <c r="I6" s="159"/>
      <c r="J6" s="160" t="s">
        <v>48</v>
      </c>
      <c r="K6" s="68"/>
    </row>
    <row r="7" spans="1:11" ht="23.25" customHeight="1" thickBot="1" x14ac:dyDescent="0.5">
      <c r="A7" s="68"/>
      <c r="B7" s="119"/>
      <c r="C7" s="153"/>
      <c r="D7" s="155"/>
      <c r="E7" s="94" t="s">
        <v>3</v>
      </c>
      <c r="F7" s="94" t="s">
        <v>4</v>
      </c>
      <c r="G7" s="158"/>
      <c r="H7" s="95" t="s">
        <v>3</v>
      </c>
      <c r="I7" s="96" t="s">
        <v>4</v>
      </c>
      <c r="J7" s="161"/>
      <c r="K7" s="68"/>
    </row>
    <row r="8" spans="1:11" ht="18.95" customHeight="1" x14ac:dyDescent="0.45">
      <c r="A8" s="68"/>
      <c r="B8" s="162" t="s">
        <v>5</v>
      </c>
      <c r="C8" s="163"/>
      <c r="D8" s="89">
        <v>1</v>
      </c>
      <c r="E8" s="90">
        <v>150000</v>
      </c>
      <c r="F8" s="91">
        <f>D8*E8</f>
        <v>150000</v>
      </c>
      <c r="G8" s="24">
        <v>1</v>
      </c>
      <c r="H8" s="90">
        <v>200000</v>
      </c>
      <c r="I8" s="92">
        <f>G8*H8</f>
        <v>200000</v>
      </c>
      <c r="J8" s="93"/>
      <c r="K8" s="68"/>
    </row>
    <row r="9" spans="1:11" ht="18.95" customHeight="1" x14ac:dyDescent="0.45">
      <c r="A9" s="68"/>
      <c r="B9" s="115" t="s">
        <v>6</v>
      </c>
      <c r="C9" s="148"/>
      <c r="D9" s="85">
        <v>1</v>
      </c>
      <c r="E9" s="82">
        <v>100000</v>
      </c>
      <c r="F9" s="83">
        <f t="shared" ref="F9:F40" si="0">D9*E9</f>
        <v>100000</v>
      </c>
      <c r="G9" s="12">
        <v>1</v>
      </c>
      <c r="H9" s="82">
        <v>100000</v>
      </c>
      <c r="I9" s="86">
        <f t="shared" ref="I9:I40" si="1">G9*H9</f>
        <v>100000</v>
      </c>
      <c r="J9" s="87"/>
      <c r="K9" s="68"/>
    </row>
    <row r="10" spans="1:11" ht="18.95" customHeight="1" x14ac:dyDescent="0.45">
      <c r="A10" s="68"/>
      <c r="B10" s="115" t="s">
        <v>7</v>
      </c>
      <c r="C10" s="98" t="s">
        <v>8</v>
      </c>
      <c r="D10" s="99">
        <v>50</v>
      </c>
      <c r="E10" s="100">
        <v>12000</v>
      </c>
      <c r="F10" s="101">
        <f t="shared" si="0"/>
        <v>600000</v>
      </c>
      <c r="G10" s="18">
        <v>48</v>
      </c>
      <c r="H10" s="100">
        <v>15000</v>
      </c>
      <c r="I10" s="102">
        <f t="shared" si="1"/>
        <v>720000</v>
      </c>
      <c r="J10" s="103"/>
      <c r="K10" s="68"/>
    </row>
    <row r="11" spans="1:11" ht="18.95" customHeight="1" x14ac:dyDescent="0.45">
      <c r="A11" s="68"/>
      <c r="B11" s="115"/>
      <c r="C11" s="97" t="s">
        <v>9</v>
      </c>
      <c r="D11" s="89">
        <v>5</v>
      </c>
      <c r="E11" s="90">
        <v>5000</v>
      </c>
      <c r="F11" s="91">
        <f t="shared" si="0"/>
        <v>25000</v>
      </c>
      <c r="G11" s="24">
        <v>5</v>
      </c>
      <c r="H11" s="90">
        <v>4500</v>
      </c>
      <c r="I11" s="92">
        <f t="shared" si="1"/>
        <v>22500</v>
      </c>
      <c r="J11" s="93"/>
    </row>
    <row r="12" spans="1:11" ht="18.95" customHeight="1" x14ac:dyDescent="0.45">
      <c r="A12" s="68"/>
      <c r="B12" s="115" t="s">
        <v>10</v>
      </c>
      <c r="C12" s="148"/>
      <c r="D12" s="85">
        <v>55</v>
      </c>
      <c r="E12" s="82">
        <v>2500</v>
      </c>
      <c r="F12" s="83">
        <f t="shared" si="0"/>
        <v>137500</v>
      </c>
      <c r="G12" s="12">
        <v>1</v>
      </c>
      <c r="H12" s="82">
        <v>100000</v>
      </c>
      <c r="I12" s="86">
        <f t="shared" si="1"/>
        <v>100000</v>
      </c>
      <c r="J12" s="87"/>
    </row>
    <row r="13" spans="1:11" ht="18.95" customHeight="1" x14ac:dyDescent="0.45">
      <c r="B13" s="115" t="s">
        <v>11</v>
      </c>
      <c r="C13" s="148"/>
      <c r="D13" s="85">
        <v>1</v>
      </c>
      <c r="E13" s="82">
        <v>8000</v>
      </c>
      <c r="F13" s="83">
        <f t="shared" si="0"/>
        <v>8000</v>
      </c>
      <c r="G13" s="12">
        <v>1</v>
      </c>
      <c r="H13" s="82">
        <v>8000</v>
      </c>
      <c r="I13" s="86">
        <f t="shared" si="1"/>
        <v>8000</v>
      </c>
      <c r="J13" s="87"/>
    </row>
    <row r="14" spans="1:11" ht="18.95" customHeight="1" x14ac:dyDescent="0.45">
      <c r="B14" s="115" t="s">
        <v>12</v>
      </c>
      <c r="C14" s="148"/>
      <c r="D14" s="85">
        <v>2</v>
      </c>
      <c r="E14" s="82">
        <v>5000</v>
      </c>
      <c r="F14" s="83">
        <f t="shared" si="0"/>
        <v>10000</v>
      </c>
      <c r="G14" s="12">
        <v>2</v>
      </c>
      <c r="H14" s="82">
        <v>5000</v>
      </c>
      <c r="I14" s="86">
        <f t="shared" si="1"/>
        <v>10000</v>
      </c>
      <c r="J14" s="87"/>
      <c r="K14" s="81"/>
    </row>
    <row r="15" spans="1:11" ht="18.95" customHeight="1" x14ac:dyDescent="0.45">
      <c r="B15" s="115" t="s">
        <v>13</v>
      </c>
      <c r="C15" s="148"/>
      <c r="D15" s="85">
        <v>1</v>
      </c>
      <c r="E15" s="82">
        <v>50000</v>
      </c>
      <c r="F15" s="83">
        <f t="shared" si="0"/>
        <v>50000</v>
      </c>
      <c r="G15" s="12">
        <v>1</v>
      </c>
      <c r="H15" s="82">
        <v>50000</v>
      </c>
      <c r="I15" s="86">
        <f t="shared" si="1"/>
        <v>50000</v>
      </c>
      <c r="J15" s="87"/>
      <c r="K15" s="81"/>
    </row>
    <row r="16" spans="1:11" ht="18.95" customHeight="1" x14ac:dyDescent="0.45">
      <c r="A16" s="68"/>
      <c r="B16" s="115" t="s">
        <v>14</v>
      </c>
      <c r="C16" s="98" t="s">
        <v>15</v>
      </c>
      <c r="D16" s="99">
        <v>1</v>
      </c>
      <c r="E16" s="100">
        <v>10000</v>
      </c>
      <c r="F16" s="101">
        <f t="shared" si="0"/>
        <v>10000</v>
      </c>
      <c r="G16" s="18">
        <v>1</v>
      </c>
      <c r="H16" s="100">
        <v>10000</v>
      </c>
      <c r="I16" s="102">
        <f t="shared" si="1"/>
        <v>10000</v>
      </c>
      <c r="J16" s="103"/>
      <c r="K16" s="81"/>
    </row>
    <row r="17" spans="1:11" ht="18.95" customHeight="1" x14ac:dyDescent="0.45">
      <c r="A17" s="81"/>
      <c r="B17" s="115"/>
      <c r="C17" s="97" t="s">
        <v>16</v>
      </c>
      <c r="D17" s="89">
        <v>1</v>
      </c>
      <c r="E17" s="90">
        <v>30000</v>
      </c>
      <c r="F17" s="91">
        <f t="shared" si="0"/>
        <v>30000</v>
      </c>
      <c r="G17" s="24">
        <v>1</v>
      </c>
      <c r="H17" s="90">
        <v>30000</v>
      </c>
      <c r="I17" s="92">
        <f t="shared" si="1"/>
        <v>30000</v>
      </c>
      <c r="J17" s="93"/>
      <c r="K17" s="81"/>
    </row>
    <row r="18" spans="1:11" ht="18.95" customHeight="1" x14ac:dyDescent="0.45">
      <c r="A18" s="81"/>
      <c r="B18" s="115" t="s">
        <v>17</v>
      </c>
      <c r="C18" s="98" t="s">
        <v>18</v>
      </c>
      <c r="D18" s="99">
        <v>1</v>
      </c>
      <c r="E18" s="100">
        <v>10000</v>
      </c>
      <c r="F18" s="101">
        <f t="shared" si="0"/>
        <v>10000</v>
      </c>
      <c r="G18" s="18">
        <v>1</v>
      </c>
      <c r="H18" s="100">
        <v>10000</v>
      </c>
      <c r="I18" s="102">
        <f t="shared" si="1"/>
        <v>10000</v>
      </c>
      <c r="J18" s="103"/>
      <c r="K18" s="81"/>
    </row>
    <row r="19" spans="1:11" ht="18.95" customHeight="1" x14ac:dyDescent="0.45">
      <c r="A19" s="81"/>
      <c r="B19" s="115"/>
      <c r="C19" s="104" t="s">
        <v>19</v>
      </c>
      <c r="D19" s="105">
        <v>1</v>
      </c>
      <c r="E19" s="106">
        <v>70000</v>
      </c>
      <c r="F19" s="107">
        <f t="shared" si="0"/>
        <v>70000</v>
      </c>
      <c r="G19" s="36">
        <v>1</v>
      </c>
      <c r="H19" s="106">
        <v>50000</v>
      </c>
      <c r="I19" s="108">
        <f t="shared" si="1"/>
        <v>50000</v>
      </c>
      <c r="J19" s="109"/>
      <c r="K19" s="81"/>
    </row>
    <row r="20" spans="1:11" ht="18.95" customHeight="1" x14ac:dyDescent="0.45">
      <c r="A20" s="80"/>
      <c r="B20" s="115"/>
      <c r="C20" s="104" t="s">
        <v>20</v>
      </c>
      <c r="D20" s="105">
        <v>7</v>
      </c>
      <c r="E20" s="106">
        <v>8000</v>
      </c>
      <c r="F20" s="107">
        <f t="shared" si="0"/>
        <v>56000</v>
      </c>
      <c r="G20" s="36">
        <v>7</v>
      </c>
      <c r="H20" s="106">
        <v>5000</v>
      </c>
      <c r="I20" s="108">
        <f t="shared" si="1"/>
        <v>35000</v>
      </c>
      <c r="J20" s="109"/>
      <c r="K20" s="80"/>
    </row>
    <row r="21" spans="1:11" ht="18.95" customHeight="1" x14ac:dyDescent="0.45">
      <c r="A21" s="80"/>
      <c r="B21" s="115"/>
      <c r="C21" s="97" t="s">
        <v>21</v>
      </c>
      <c r="D21" s="89">
        <v>1</v>
      </c>
      <c r="E21" s="90">
        <v>20000</v>
      </c>
      <c r="F21" s="91">
        <f t="shared" si="0"/>
        <v>20000</v>
      </c>
      <c r="G21" s="24">
        <v>1</v>
      </c>
      <c r="H21" s="90">
        <v>15000</v>
      </c>
      <c r="I21" s="92">
        <f t="shared" si="1"/>
        <v>15000</v>
      </c>
      <c r="J21" s="93"/>
      <c r="K21" s="80"/>
    </row>
    <row r="22" spans="1:11" ht="18.95" customHeight="1" x14ac:dyDescent="0.45">
      <c r="A22" s="80"/>
      <c r="B22" s="115" t="s">
        <v>22</v>
      </c>
      <c r="C22" s="98" t="s">
        <v>23</v>
      </c>
      <c r="D22" s="99">
        <v>2</v>
      </c>
      <c r="E22" s="100">
        <v>5000</v>
      </c>
      <c r="F22" s="101">
        <f t="shared" si="0"/>
        <v>10000</v>
      </c>
      <c r="G22" s="18">
        <v>2</v>
      </c>
      <c r="H22" s="100">
        <v>4000</v>
      </c>
      <c r="I22" s="102">
        <f t="shared" si="1"/>
        <v>8000</v>
      </c>
      <c r="J22" s="103"/>
      <c r="K22" s="80"/>
    </row>
    <row r="23" spans="1:11" ht="18.95" customHeight="1" x14ac:dyDescent="0.45">
      <c r="A23" s="79"/>
      <c r="B23" s="115"/>
      <c r="C23" s="97" t="s">
        <v>24</v>
      </c>
      <c r="D23" s="89">
        <v>2</v>
      </c>
      <c r="E23" s="90">
        <v>3000</v>
      </c>
      <c r="F23" s="91">
        <f t="shared" si="0"/>
        <v>6000</v>
      </c>
      <c r="G23" s="24">
        <v>2</v>
      </c>
      <c r="H23" s="90">
        <v>3000</v>
      </c>
      <c r="I23" s="92">
        <f t="shared" si="1"/>
        <v>6000</v>
      </c>
      <c r="J23" s="93"/>
      <c r="K23" s="79"/>
    </row>
    <row r="24" spans="1:11" ht="18.95" customHeight="1" x14ac:dyDescent="0.45">
      <c r="A24" s="79"/>
      <c r="B24" s="115" t="s">
        <v>25</v>
      </c>
      <c r="C24" s="148"/>
      <c r="D24" s="85">
        <v>1</v>
      </c>
      <c r="E24" s="82">
        <v>20000</v>
      </c>
      <c r="F24" s="83">
        <f t="shared" si="0"/>
        <v>20000</v>
      </c>
      <c r="G24" s="12">
        <v>1</v>
      </c>
      <c r="H24" s="82">
        <v>15000</v>
      </c>
      <c r="I24" s="86">
        <f t="shared" si="1"/>
        <v>15000</v>
      </c>
      <c r="J24" s="87"/>
      <c r="K24" s="79"/>
    </row>
    <row r="25" spans="1:11" ht="18.95" customHeight="1" x14ac:dyDescent="0.45">
      <c r="A25" s="79"/>
      <c r="B25" s="115" t="s">
        <v>26</v>
      </c>
      <c r="C25" s="98" t="s">
        <v>27</v>
      </c>
      <c r="D25" s="99">
        <v>1</v>
      </c>
      <c r="E25" s="100">
        <v>80000</v>
      </c>
      <c r="F25" s="101">
        <f t="shared" si="0"/>
        <v>80000</v>
      </c>
      <c r="G25" s="18">
        <v>1</v>
      </c>
      <c r="H25" s="100">
        <v>50000</v>
      </c>
      <c r="I25" s="102">
        <f t="shared" si="1"/>
        <v>50000</v>
      </c>
      <c r="J25" s="103"/>
      <c r="K25" s="79"/>
    </row>
    <row r="26" spans="1:11" ht="18.95" customHeight="1" x14ac:dyDescent="0.45">
      <c r="A26" s="78"/>
      <c r="B26" s="115"/>
      <c r="C26" s="97" t="s">
        <v>28</v>
      </c>
      <c r="D26" s="89">
        <v>1</v>
      </c>
      <c r="E26" s="90">
        <v>400000</v>
      </c>
      <c r="F26" s="91">
        <f t="shared" si="0"/>
        <v>400000</v>
      </c>
      <c r="G26" s="24">
        <v>1</v>
      </c>
      <c r="H26" s="90">
        <v>300000</v>
      </c>
      <c r="I26" s="92">
        <f t="shared" si="1"/>
        <v>300000</v>
      </c>
      <c r="J26" s="93"/>
      <c r="K26" s="78"/>
    </row>
    <row r="27" spans="1:11" ht="18.95" customHeight="1" x14ac:dyDescent="0.45">
      <c r="A27" s="78"/>
      <c r="B27" s="115" t="s">
        <v>29</v>
      </c>
      <c r="C27" s="148"/>
      <c r="D27" s="85">
        <v>1</v>
      </c>
      <c r="E27" s="82">
        <v>30000</v>
      </c>
      <c r="F27" s="83">
        <f t="shared" si="0"/>
        <v>30000</v>
      </c>
      <c r="G27" s="12">
        <v>1</v>
      </c>
      <c r="H27" s="82">
        <v>30000</v>
      </c>
      <c r="I27" s="86">
        <f t="shared" si="1"/>
        <v>30000</v>
      </c>
      <c r="J27" s="87"/>
      <c r="K27" s="78"/>
    </row>
    <row r="28" spans="1:11" ht="18.95" customHeight="1" x14ac:dyDescent="0.45">
      <c r="A28" s="78"/>
      <c r="B28" s="115" t="s">
        <v>30</v>
      </c>
      <c r="C28" s="148"/>
      <c r="D28" s="85">
        <v>1</v>
      </c>
      <c r="E28" s="82">
        <v>120000</v>
      </c>
      <c r="F28" s="83">
        <f t="shared" si="0"/>
        <v>120000</v>
      </c>
      <c r="G28" s="12"/>
      <c r="H28" s="82"/>
      <c r="I28" s="86">
        <f t="shared" si="1"/>
        <v>0</v>
      </c>
      <c r="J28" s="87"/>
      <c r="K28" s="78"/>
    </row>
    <row r="29" spans="1:11" ht="18.95" customHeight="1" x14ac:dyDescent="0.45">
      <c r="A29" s="77"/>
      <c r="B29" s="115" t="s">
        <v>31</v>
      </c>
      <c r="C29" s="98" t="s">
        <v>32</v>
      </c>
      <c r="D29" s="99">
        <v>2</v>
      </c>
      <c r="E29" s="100">
        <v>50000</v>
      </c>
      <c r="F29" s="101">
        <f t="shared" si="0"/>
        <v>100000</v>
      </c>
      <c r="G29" s="18">
        <v>2</v>
      </c>
      <c r="H29" s="100">
        <v>60000</v>
      </c>
      <c r="I29" s="102">
        <f t="shared" si="1"/>
        <v>120000</v>
      </c>
      <c r="J29" s="103"/>
      <c r="K29" s="77"/>
    </row>
    <row r="30" spans="1:11" ht="18.95" customHeight="1" x14ac:dyDescent="0.45">
      <c r="A30" s="77"/>
      <c r="B30" s="115"/>
      <c r="C30" s="97" t="s">
        <v>33</v>
      </c>
      <c r="D30" s="89">
        <v>1</v>
      </c>
      <c r="E30" s="90">
        <v>50000</v>
      </c>
      <c r="F30" s="91">
        <f t="shared" si="0"/>
        <v>50000</v>
      </c>
      <c r="G30" s="24"/>
      <c r="H30" s="90"/>
      <c r="I30" s="92">
        <f t="shared" si="1"/>
        <v>0</v>
      </c>
      <c r="J30" s="93"/>
      <c r="K30" s="77"/>
    </row>
    <row r="31" spans="1:11" ht="18.95" customHeight="1" x14ac:dyDescent="0.45">
      <c r="A31" s="77"/>
      <c r="B31" s="115" t="s">
        <v>34</v>
      </c>
      <c r="C31" s="148"/>
      <c r="D31" s="85">
        <v>45</v>
      </c>
      <c r="E31" s="82">
        <v>8000</v>
      </c>
      <c r="F31" s="83">
        <f t="shared" si="0"/>
        <v>360000</v>
      </c>
      <c r="G31" s="12">
        <v>45</v>
      </c>
      <c r="H31" s="82">
        <v>5000</v>
      </c>
      <c r="I31" s="86">
        <f t="shared" si="1"/>
        <v>225000</v>
      </c>
      <c r="J31" s="87"/>
      <c r="K31" s="77"/>
    </row>
    <row r="32" spans="1:11" ht="18.95" customHeight="1" x14ac:dyDescent="0.45">
      <c r="A32" s="76"/>
      <c r="B32" s="115" t="s">
        <v>35</v>
      </c>
      <c r="C32" s="98" t="s">
        <v>36</v>
      </c>
      <c r="D32" s="99">
        <v>8</v>
      </c>
      <c r="E32" s="100">
        <v>5000</v>
      </c>
      <c r="F32" s="101">
        <f t="shared" si="0"/>
        <v>40000</v>
      </c>
      <c r="G32" s="18">
        <v>5</v>
      </c>
      <c r="H32" s="100">
        <v>5000</v>
      </c>
      <c r="I32" s="102">
        <f t="shared" si="1"/>
        <v>25000</v>
      </c>
      <c r="J32" s="103"/>
      <c r="K32" s="76"/>
    </row>
    <row r="33" spans="1:11" ht="18.95" customHeight="1" x14ac:dyDescent="0.45">
      <c r="A33" s="76"/>
      <c r="B33" s="115"/>
      <c r="C33" s="104" t="s">
        <v>37</v>
      </c>
      <c r="D33" s="105">
        <v>1</v>
      </c>
      <c r="E33" s="106">
        <v>5000</v>
      </c>
      <c r="F33" s="107">
        <f t="shared" si="0"/>
        <v>5000</v>
      </c>
      <c r="G33" s="36">
        <v>1</v>
      </c>
      <c r="H33" s="106">
        <v>5000</v>
      </c>
      <c r="I33" s="108">
        <f t="shared" si="1"/>
        <v>5000</v>
      </c>
      <c r="J33" s="109"/>
      <c r="K33" s="76"/>
    </row>
    <row r="34" spans="1:11" ht="18.95" customHeight="1" x14ac:dyDescent="0.45">
      <c r="A34" s="76"/>
      <c r="B34" s="115"/>
      <c r="C34" s="104" t="s">
        <v>38</v>
      </c>
      <c r="D34" s="105">
        <v>1</v>
      </c>
      <c r="E34" s="106">
        <v>5000</v>
      </c>
      <c r="F34" s="107">
        <f t="shared" si="0"/>
        <v>5000</v>
      </c>
      <c r="G34" s="36">
        <v>1</v>
      </c>
      <c r="H34" s="106">
        <v>3000</v>
      </c>
      <c r="I34" s="108">
        <f t="shared" si="1"/>
        <v>3000</v>
      </c>
      <c r="J34" s="109"/>
      <c r="K34" s="76"/>
    </row>
    <row r="35" spans="1:11" ht="18.95" customHeight="1" x14ac:dyDescent="0.45">
      <c r="A35" s="75"/>
      <c r="B35" s="115"/>
      <c r="C35" s="104" t="s">
        <v>39</v>
      </c>
      <c r="D35" s="105">
        <v>1</v>
      </c>
      <c r="E35" s="106">
        <v>10000</v>
      </c>
      <c r="F35" s="107">
        <f t="shared" si="0"/>
        <v>10000</v>
      </c>
      <c r="G35" s="36">
        <v>1</v>
      </c>
      <c r="H35" s="106">
        <v>10000</v>
      </c>
      <c r="I35" s="108">
        <f t="shared" si="1"/>
        <v>10000</v>
      </c>
      <c r="J35" s="109"/>
      <c r="K35" s="75"/>
    </row>
    <row r="36" spans="1:11" ht="18.95" customHeight="1" x14ac:dyDescent="0.45">
      <c r="A36" s="75"/>
      <c r="B36" s="115"/>
      <c r="C36" s="104" t="s">
        <v>40</v>
      </c>
      <c r="D36" s="105">
        <v>3</v>
      </c>
      <c r="E36" s="106">
        <v>5000</v>
      </c>
      <c r="F36" s="107">
        <f t="shared" si="0"/>
        <v>15000</v>
      </c>
      <c r="G36" s="36">
        <v>2</v>
      </c>
      <c r="H36" s="106">
        <v>5000</v>
      </c>
      <c r="I36" s="108">
        <f t="shared" si="1"/>
        <v>10000</v>
      </c>
      <c r="J36" s="109"/>
      <c r="K36" s="75"/>
    </row>
    <row r="37" spans="1:11" ht="18.95" customHeight="1" x14ac:dyDescent="0.45">
      <c r="A37" s="75"/>
      <c r="B37" s="115"/>
      <c r="C37" s="97" t="s">
        <v>41</v>
      </c>
      <c r="D37" s="89">
        <v>1</v>
      </c>
      <c r="E37" s="90">
        <v>200000</v>
      </c>
      <c r="F37" s="91">
        <f t="shared" si="0"/>
        <v>200000</v>
      </c>
      <c r="G37" s="24">
        <v>1</v>
      </c>
      <c r="H37" s="90">
        <v>100000</v>
      </c>
      <c r="I37" s="92">
        <f t="shared" si="1"/>
        <v>100000</v>
      </c>
      <c r="J37" s="93"/>
      <c r="K37" s="75"/>
    </row>
    <row r="38" spans="1:11" ht="18.95" customHeight="1" x14ac:dyDescent="0.45">
      <c r="A38" s="74"/>
      <c r="B38" s="115" t="s">
        <v>42</v>
      </c>
      <c r="C38" s="98" t="s">
        <v>43</v>
      </c>
      <c r="D38" s="99">
        <v>45</v>
      </c>
      <c r="E38" s="100">
        <v>500</v>
      </c>
      <c r="F38" s="101">
        <f t="shared" si="0"/>
        <v>22500</v>
      </c>
      <c r="G38" s="18"/>
      <c r="H38" s="17"/>
      <c r="I38" s="102">
        <f t="shared" si="1"/>
        <v>0</v>
      </c>
      <c r="J38" s="103"/>
      <c r="K38" s="74"/>
    </row>
    <row r="39" spans="1:11" ht="18.95" customHeight="1" x14ac:dyDescent="0.45">
      <c r="A39" s="74"/>
      <c r="B39" s="115"/>
      <c r="C39" s="104"/>
      <c r="D39" s="105"/>
      <c r="E39" s="35"/>
      <c r="F39" s="107">
        <f t="shared" si="0"/>
        <v>0</v>
      </c>
      <c r="G39" s="36"/>
      <c r="H39" s="35"/>
      <c r="I39" s="108">
        <f t="shared" si="1"/>
        <v>0</v>
      </c>
      <c r="J39" s="109"/>
      <c r="K39" s="74"/>
    </row>
    <row r="40" spans="1:11" ht="18.95" customHeight="1" thickBot="1" x14ac:dyDescent="0.5">
      <c r="A40" s="74"/>
      <c r="B40" s="141"/>
      <c r="C40" s="110"/>
      <c r="D40" s="111"/>
      <c r="E40" s="53"/>
      <c r="F40" s="112">
        <f t="shared" si="0"/>
        <v>0</v>
      </c>
      <c r="G40" s="54"/>
      <c r="H40" s="53"/>
      <c r="I40" s="113">
        <f t="shared" si="1"/>
        <v>0</v>
      </c>
      <c r="J40" s="114"/>
      <c r="K40" s="74"/>
    </row>
    <row r="41" spans="1:11" ht="18.95" customHeight="1" thickTop="1" x14ac:dyDescent="0.45">
      <c r="A41" s="72"/>
      <c r="B41" s="142" t="s">
        <v>44</v>
      </c>
      <c r="C41" s="165"/>
      <c r="D41" s="166">
        <f>SUM(F8:F40)</f>
        <v>2750000</v>
      </c>
      <c r="E41" s="167"/>
      <c r="F41" s="167"/>
      <c r="G41" s="168">
        <f>SUM(I8:I40)</f>
        <v>2267500</v>
      </c>
      <c r="H41" s="168"/>
      <c r="I41" s="169"/>
      <c r="J41" s="93"/>
      <c r="K41" s="72"/>
    </row>
    <row r="42" spans="1:11" ht="18.95" customHeight="1" thickBot="1" x14ac:dyDescent="0.5">
      <c r="A42" s="72"/>
      <c r="B42" s="144" t="s">
        <v>45</v>
      </c>
      <c r="C42" s="170"/>
      <c r="D42" s="171">
        <f>H4-D41</f>
        <v>-250000</v>
      </c>
      <c r="E42" s="172"/>
      <c r="F42" s="172"/>
      <c r="G42" s="173">
        <f>H4-G41</f>
        <v>232500</v>
      </c>
      <c r="H42" s="173"/>
      <c r="I42" s="174"/>
      <c r="J42" s="88"/>
      <c r="K42" s="72"/>
    </row>
    <row r="43" spans="1:11" x14ac:dyDescent="0.4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2"/>
    </row>
  </sheetData>
  <mergeCells count="32">
    <mergeCell ref="B41:C41"/>
    <mergeCell ref="D41:F41"/>
    <mergeCell ref="G41:I41"/>
    <mergeCell ref="B42:C42"/>
    <mergeCell ref="D42:F42"/>
    <mergeCell ref="G42:I42"/>
    <mergeCell ref="B38:B40"/>
    <mergeCell ref="B15:C15"/>
    <mergeCell ref="B16:B17"/>
    <mergeCell ref="B18:B21"/>
    <mergeCell ref="B22:B23"/>
    <mergeCell ref="B24:C24"/>
    <mergeCell ref="B25:B26"/>
    <mergeCell ref="B27:C27"/>
    <mergeCell ref="B28:C28"/>
    <mergeCell ref="B29:B30"/>
    <mergeCell ref="B31:C31"/>
    <mergeCell ref="B32:B37"/>
    <mergeCell ref="B14:C14"/>
    <mergeCell ref="H4:J4"/>
    <mergeCell ref="B6:C7"/>
    <mergeCell ref="D6:D7"/>
    <mergeCell ref="E6:F6"/>
    <mergeCell ref="G6:G7"/>
    <mergeCell ref="H6:I6"/>
    <mergeCell ref="J6:J7"/>
    <mergeCell ref="B8:C8"/>
    <mergeCell ref="B9:C9"/>
    <mergeCell ref="B10:B11"/>
    <mergeCell ref="B12:C12"/>
    <mergeCell ref="B13:C13"/>
    <mergeCell ref="B3:D4"/>
  </mergeCells>
  <phoneticPr fontId="3"/>
  <pageMargins left="0.25" right="0.25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="60" zoomScaleNormal="60" workbookViewId="0">
      <selection activeCell="H4" sqref="H4:J4"/>
    </sheetView>
  </sheetViews>
  <sheetFormatPr defaultRowHeight="18.75" x14ac:dyDescent="0.45"/>
  <cols>
    <col min="1" max="1" width="3.77734375" style="2" customWidth="1"/>
    <col min="2" max="2" width="13.109375" style="2" customWidth="1"/>
    <col min="3" max="3" width="19.44140625" style="2" customWidth="1"/>
    <col min="4" max="4" width="6.44140625" style="2" customWidth="1"/>
    <col min="5" max="6" width="8.88671875" style="2"/>
    <col min="7" max="7" width="6.44140625" style="2" customWidth="1"/>
    <col min="8" max="9" width="8.88671875" style="2"/>
    <col min="10" max="10" width="20" style="2" customWidth="1"/>
    <col min="11" max="11" width="3.77734375" style="2" customWidth="1"/>
    <col min="12" max="16384" width="8.88671875" style="2"/>
  </cols>
  <sheetData>
    <row r="1" spans="1:12" ht="18.95" customHeight="1" x14ac:dyDescent="0.4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60" customHeight="1" x14ac:dyDescent="0.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ht="24.95" customHeight="1" thickBot="1" x14ac:dyDescent="0.5">
      <c r="A3" s="68"/>
      <c r="B3" s="140" t="s">
        <v>50</v>
      </c>
      <c r="C3" s="140"/>
      <c r="D3" s="140"/>
      <c r="E3" s="70"/>
      <c r="F3" s="70"/>
      <c r="G3" s="70"/>
      <c r="H3" s="70"/>
      <c r="I3" s="70"/>
      <c r="J3" s="70"/>
      <c r="K3" s="68"/>
      <c r="L3" s="68"/>
    </row>
    <row r="4" spans="1:12" ht="30" customHeight="1" thickBot="1" x14ac:dyDescent="0.5">
      <c r="A4" s="68"/>
      <c r="B4" s="140"/>
      <c r="C4" s="140"/>
      <c r="D4" s="140"/>
      <c r="E4" s="71"/>
      <c r="F4" s="71"/>
      <c r="G4" s="69" t="s">
        <v>0</v>
      </c>
      <c r="H4" s="131"/>
      <c r="I4" s="132"/>
      <c r="J4" s="133"/>
      <c r="K4" s="68"/>
      <c r="L4" s="68"/>
    </row>
    <row r="5" spans="1:12" ht="18.95" customHeight="1" thickBot="1" x14ac:dyDescent="0.5">
      <c r="A5" s="68"/>
      <c r="B5" s="71"/>
      <c r="C5" s="71"/>
      <c r="D5" s="71"/>
      <c r="E5" s="71"/>
      <c r="F5" s="71"/>
      <c r="G5" s="71"/>
      <c r="H5" s="71"/>
      <c r="I5" s="71"/>
      <c r="J5" s="71"/>
      <c r="K5" s="68"/>
      <c r="L5" s="68"/>
    </row>
    <row r="6" spans="1:12" ht="23.25" customHeight="1" x14ac:dyDescent="0.45">
      <c r="A6" s="68"/>
      <c r="B6" s="117" t="s">
        <v>1</v>
      </c>
      <c r="C6" s="118"/>
      <c r="D6" s="146" t="s">
        <v>2</v>
      </c>
      <c r="E6" s="138" t="s">
        <v>47</v>
      </c>
      <c r="F6" s="138"/>
      <c r="G6" s="136" t="s">
        <v>2</v>
      </c>
      <c r="H6" s="136" t="s">
        <v>46</v>
      </c>
      <c r="I6" s="139"/>
      <c r="J6" s="134" t="s">
        <v>49</v>
      </c>
      <c r="K6" s="68"/>
      <c r="L6" s="68"/>
    </row>
    <row r="7" spans="1:12" ht="23.25" customHeight="1" thickBot="1" x14ac:dyDescent="0.5">
      <c r="A7" s="68"/>
      <c r="B7" s="119"/>
      <c r="C7" s="120"/>
      <c r="D7" s="147"/>
      <c r="E7" s="67" t="s">
        <v>3</v>
      </c>
      <c r="F7" s="67" t="s">
        <v>4</v>
      </c>
      <c r="G7" s="137"/>
      <c r="H7" s="3" t="s">
        <v>3</v>
      </c>
      <c r="I7" s="4" t="s">
        <v>4</v>
      </c>
      <c r="J7" s="135"/>
      <c r="K7" s="68"/>
      <c r="L7" s="68"/>
    </row>
    <row r="8" spans="1:12" ht="18.95" customHeight="1" x14ac:dyDescent="0.45">
      <c r="A8" s="68"/>
      <c r="B8" s="121" t="s">
        <v>5</v>
      </c>
      <c r="C8" s="122"/>
      <c r="D8" s="5"/>
      <c r="E8" s="6"/>
      <c r="F8" s="58">
        <f>D8*E8</f>
        <v>0</v>
      </c>
      <c r="G8" s="7"/>
      <c r="H8" s="6"/>
      <c r="I8" s="8">
        <f>G8*H8</f>
        <v>0</v>
      </c>
      <c r="J8" s="9"/>
      <c r="K8" s="68"/>
      <c r="L8" s="68"/>
    </row>
    <row r="9" spans="1:12" ht="18.95" customHeight="1" x14ac:dyDescent="0.45">
      <c r="A9" s="68"/>
      <c r="B9" s="115" t="s">
        <v>6</v>
      </c>
      <c r="C9" s="116"/>
      <c r="D9" s="10"/>
      <c r="E9" s="11"/>
      <c r="F9" s="59">
        <f t="shared" ref="F9:F40" si="0">D9*E9</f>
        <v>0</v>
      </c>
      <c r="G9" s="12"/>
      <c r="H9" s="11"/>
      <c r="I9" s="13">
        <f t="shared" ref="I9:I40" si="1">G9*H9</f>
        <v>0</v>
      </c>
      <c r="J9" s="14"/>
      <c r="K9" s="68"/>
      <c r="L9" s="68"/>
    </row>
    <row r="10" spans="1:12" ht="18.95" customHeight="1" x14ac:dyDescent="0.45">
      <c r="A10" s="68"/>
      <c r="B10" s="115" t="s">
        <v>7</v>
      </c>
      <c r="C10" s="15" t="s">
        <v>8</v>
      </c>
      <c r="D10" s="16"/>
      <c r="E10" s="17"/>
      <c r="F10" s="60">
        <f t="shared" si="0"/>
        <v>0</v>
      </c>
      <c r="G10" s="18"/>
      <c r="H10" s="17"/>
      <c r="I10" s="19">
        <f t="shared" si="1"/>
        <v>0</v>
      </c>
      <c r="J10" s="20"/>
      <c r="K10" s="68"/>
      <c r="L10" s="68"/>
    </row>
    <row r="11" spans="1:12" ht="18.95" customHeight="1" x14ac:dyDescent="0.45">
      <c r="A11" s="68"/>
      <c r="B11" s="115"/>
      <c r="C11" s="21" t="s">
        <v>9</v>
      </c>
      <c r="D11" s="22"/>
      <c r="E11" s="23"/>
      <c r="F11" s="61">
        <f t="shared" si="0"/>
        <v>0</v>
      </c>
      <c r="G11" s="24"/>
      <c r="H11" s="23"/>
      <c r="I11" s="25">
        <f t="shared" si="1"/>
        <v>0</v>
      </c>
      <c r="J11" s="26"/>
      <c r="L11" s="68"/>
    </row>
    <row r="12" spans="1:12" ht="18.95" customHeight="1" x14ac:dyDescent="0.45">
      <c r="A12" s="68"/>
      <c r="B12" s="115" t="s">
        <v>10</v>
      </c>
      <c r="C12" s="116"/>
      <c r="D12" s="10"/>
      <c r="E12" s="11"/>
      <c r="F12" s="59">
        <f t="shared" si="0"/>
        <v>0</v>
      </c>
      <c r="G12" s="12"/>
      <c r="H12" s="11"/>
      <c r="I12" s="13">
        <f t="shared" si="1"/>
        <v>0</v>
      </c>
      <c r="J12" s="14"/>
      <c r="L12" s="68"/>
    </row>
    <row r="13" spans="1:12" ht="18.95" customHeight="1" x14ac:dyDescent="0.45">
      <c r="B13" s="115" t="s">
        <v>11</v>
      </c>
      <c r="C13" s="116"/>
      <c r="D13" s="10"/>
      <c r="E13" s="11"/>
      <c r="F13" s="59">
        <f t="shared" si="0"/>
        <v>0</v>
      </c>
      <c r="G13" s="12"/>
      <c r="H13" s="11"/>
      <c r="I13" s="13">
        <f t="shared" si="1"/>
        <v>0</v>
      </c>
      <c r="J13" s="14"/>
      <c r="L13" s="68"/>
    </row>
    <row r="14" spans="1:12" ht="18.95" customHeight="1" x14ac:dyDescent="0.45">
      <c r="B14" s="115" t="s">
        <v>12</v>
      </c>
      <c r="C14" s="116"/>
      <c r="D14" s="10"/>
      <c r="E14" s="11"/>
      <c r="F14" s="59">
        <f t="shared" si="0"/>
        <v>0</v>
      </c>
      <c r="G14" s="12"/>
      <c r="H14" s="11"/>
      <c r="I14" s="13">
        <f t="shared" si="1"/>
        <v>0</v>
      </c>
      <c r="J14" s="14"/>
      <c r="K14" s="81"/>
      <c r="L14" s="68"/>
    </row>
    <row r="15" spans="1:12" ht="18.95" customHeight="1" x14ac:dyDescent="0.45">
      <c r="B15" s="115" t="s">
        <v>13</v>
      </c>
      <c r="C15" s="116"/>
      <c r="D15" s="10"/>
      <c r="E15" s="11"/>
      <c r="F15" s="59">
        <f t="shared" si="0"/>
        <v>0</v>
      </c>
      <c r="G15" s="12"/>
      <c r="H15" s="11"/>
      <c r="I15" s="13">
        <f t="shared" si="1"/>
        <v>0</v>
      </c>
      <c r="J15" s="14"/>
      <c r="K15" s="81"/>
      <c r="L15" s="68"/>
    </row>
    <row r="16" spans="1:12" ht="18.95" customHeight="1" x14ac:dyDescent="0.45">
      <c r="A16" s="68"/>
      <c r="B16" s="115" t="s">
        <v>14</v>
      </c>
      <c r="C16" s="15" t="s">
        <v>15</v>
      </c>
      <c r="D16" s="16"/>
      <c r="E16" s="17"/>
      <c r="F16" s="60">
        <f t="shared" si="0"/>
        <v>0</v>
      </c>
      <c r="G16" s="18"/>
      <c r="H16" s="17"/>
      <c r="I16" s="19">
        <f t="shared" si="1"/>
        <v>0</v>
      </c>
      <c r="J16" s="20"/>
      <c r="K16" s="81"/>
      <c r="L16" s="68"/>
    </row>
    <row r="17" spans="1:12" ht="18.95" customHeight="1" x14ac:dyDescent="0.45">
      <c r="A17" s="81"/>
      <c r="B17" s="115"/>
      <c r="C17" s="21" t="s">
        <v>16</v>
      </c>
      <c r="D17" s="22"/>
      <c r="E17" s="23"/>
      <c r="F17" s="61">
        <f t="shared" si="0"/>
        <v>0</v>
      </c>
      <c r="G17" s="24"/>
      <c r="H17" s="23"/>
      <c r="I17" s="25">
        <f t="shared" si="1"/>
        <v>0</v>
      </c>
      <c r="J17" s="26"/>
      <c r="K17" s="81"/>
      <c r="L17" s="68"/>
    </row>
    <row r="18" spans="1:12" ht="18.95" customHeight="1" x14ac:dyDescent="0.45">
      <c r="A18" s="81"/>
      <c r="B18" s="115" t="s">
        <v>17</v>
      </c>
      <c r="C18" s="15" t="s">
        <v>18</v>
      </c>
      <c r="D18" s="16"/>
      <c r="E18" s="17"/>
      <c r="F18" s="60">
        <f t="shared" si="0"/>
        <v>0</v>
      </c>
      <c r="G18" s="18"/>
      <c r="H18" s="17"/>
      <c r="I18" s="19">
        <f t="shared" si="1"/>
        <v>0</v>
      </c>
      <c r="J18" s="20"/>
      <c r="K18" s="81"/>
      <c r="L18" s="68"/>
    </row>
    <row r="19" spans="1:12" ht="18.95" customHeight="1" x14ac:dyDescent="0.45">
      <c r="A19" s="81"/>
      <c r="B19" s="115"/>
      <c r="C19" s="27" t="s">
        <v>19</v>
      </c>
      <c r="D19" s="28"/>
      <c r="E19" s="29"/>
      <c r="F19" s="62">
        <f t="shared" si="0"/>
        <v>0</v>
      </c>
      <c r="G19" s="30"/>
      <c r="H19" s="29"/>
      <c r="I19" s="31">
        <f t="shared" si="1"/>
        <v>0</v>
      </c>
      <c r="J19" s="32"/>
      <c r="K19" s="81"/>
      <c r="L19" s="68"/>
    </row>
    <row r="20" spans="1:12" ht="18.95" customHeight="1" x14ac:dyDescent="0.45">
      <c r="A20" s="80"/>
      <c r="B20" s="115"/>
      <c r="C20" s="33" t="s">
        <v>20</v>
      </c>
      <c r="D20" s="34"/>
      <c r="E20" s="35"/>
      <c r="F20" s="63">
        <f t="shared" si="0"/>
        <v>0</v>
      </c>
      <c r="G20" s="36"/>
      <c r="H20" s="35"/>
      <c r="I20" s="37">
        <f t="shared" si="1"/>
        <v>0</v>
      </c>
      <c r="J20" s="38"/>
      <c r="K20" s="80"/>
      <c r="L20" s="68"/>
    </row>
    <row r="21" spans="1:12" ht="18.95" customHeight="1" x14ac:dyDescent="0.45">
      <c r="A21" s="80"/>
      <c r="B21" s="115"/>
      <c r="C21" s="21" t="s">
        <v>21</v>
      </c>
      <c r="D21" s="22"/>
      <c r="E21" s="23"/>
      <c r="F21" s="61">
        <f t="shared" si="0"/>
        <v>0</v>
      </c>
      <c r="G21" s="24"/>
      <c r="H21" s="23"/>
      <c r="I21" s="25">
        <f t="shared" si="1"/>
        <v>0</v>
      </c>
      <c r="J21" s="26"/>
      <c r="K21" s="80"/>
      <c r="L21" s="68"/>
    </row>
    <row r="22" spans="1:12" ht="18.95" customHeight="1" x14ac:dyDescent="0.45">
      <c r="A22" s="80"/>
      <c r="B22" s="115" t="s">
        <v>22</v>
      </c>
      <c r="C22" s="15" t="s">
        <v>23</v>
      </c>
      <c r="D22" s="16"/>
      <c r="E22" s="17"/>
      <c r="F22" s="60">
        <f t="shared" si="0"/>
        <v>0</v>
      </c>
      <c r="G22" s="18"/>
      <c r="H22" s="17"/>
      <c r="I22" s="19">
        <f t="shared" si="1"/>
        <v>0</v>
      </c>
      <c r="J22" s="20"/>
      <c r="K22" s="80"/>
      <c r="L22" s="68"/>
    </row>
    <row r="23" spans="1:12" ht="18.95" customHeight="1" x14ac:dyDescent="0.45">
      <c r="A23" s="79"/>
      <c r="B23" s="115"/>
      <c r="C23" s="21" t="s">
        <v>24</v>
      </c>
      <c r="D23" s="22"/>
      <c r="E23" s="23"/>
      <c r="F23" s="61">
        <f t="shared" si="0"/>
        <v>0</v>
      </c>
      <c r="G23" s="24"/>
      <c r="H23" s="23"/>
      <c r="I23" s="25">
        <f t="shared" si="1"/>
        <v>0</v>
      </c>
      <c r="J23" s="26"/>
      <c r="K23" s="79"/>
      <c r="L23" s="68"/>
    </row>
    <row r="24" spans="1:12" ht="18.95" customHeight="1" x14ac:dyDescent="0.45">
      <c r="A24" s="79"/>
      <c r="B24" s="115" t="s">
        <v>25</v>
      </c>
      <c r="C24" s="116"/>
      <c r="D24" s="10"/>
      <c r="E24" s="11"/>
      <c r="F24" s="59">
        <f t="shared" si="0"/>
        <v>0</v>
      </c>
      <c r="G24" s="12"/>
      <c r="H24" s="11"/>
      <c r="I24" s="13">
        <f t="shared" si="1"/>
        <v>0</v>
      </c>
      <c r="J24" s="14"/>
      <c r="K24" s="79"/>
      <c r="L24" s="68"/>
    </row>
    <row r="25" spans="1:12" ht="18.95" customHeight="1" x14ac:dyDescent="0.45">
      <c r="A25" s="79"/>
      <c r="B25" s="115" t="s">
        <v>26</v>
      </c>
      <c r="C25" s="15" t="s">
        <v>27</v>
      </c>
      <c r="D25" s="16"/>
      <c r="E25" s="17"/>
      <c r="F25" s="60">
        <f t="shared" si="0"/>
        <v>0</v>
      </c>
      <c r="G25" s="18"/>
      <c r="H25" s="17"/>
      <c r="I25" s="19">
        <f t="shared" si="1"/>
        <v>0</v>
      </c>
      <c r="J25" s="20"/>
      <c r="K25" s="79"/>
      <c r="L25" s="68"/>
    </row>
    <row r="26" spans="1:12" ht="18.95" customHeight="1" x14ac:dyDescent="0.45">
      <c r="A26" s="78"/>
      <c r="B26" s="115"/>
      <c r="C26" s="21" t="s">
        <v>28</v>
      </c>
      <c r="D26" s="22"/>
      <c r="E26" s="23"/>
      <c r="F26" s="61">
        <f t="shared" si="0"/>
        <v>0</v>
      </c>
      <c r="G26" s="24"/>
      <c r="H26" s="23"/>
      <c r="I26" s="25">
        <f t="shared" si="1"/>
        <v>0</v>
      </c>
      <c r="J26" s="26"/>
      <c r="K26" s="78"/>
      <c r="L26" s="68"/>
    </row>
    <row r="27" spans="1:12" ht="18.95" customHeight="1" x14ac:dyDescent="0.45">
      <c r="A27" s="78"/>
      <c r="B27" s="115" t="s">
        <v>29</v>
      </c>
      <c r="C27" s="116"/>
      <c r="D27" s="10"/>
      <c r="E27" s="11"/>
      <c r="F27" s="59">
        <f t="shared" si="0"/>
        <v>0</v>
      </c>
      <c r="G27" s="12"/>
      <c r="H27" s="11"/>
      <c r="I27" s="13">
        <f t="shared" si="1"/>
        <v>0</v>
      </c>
      <c r="J27" s="14"/>
      <c r="K27" s="78"/>
      <c r="L27" s="68"/>
    </row>
    <row r="28" spans="1:12" ht="18.95" customHeight="1" x14ac:dyDescent="0.45">
      <c r="A28" s="78"/>
      <c r="B28" s="115" t="s">
        <v>30</v>
      </c>
      <c r="C28" s="116"/>
      <c r="D28" s="10"/>
      <c r="E28" s="11"/>
      <c r="F28" s="59">
        <f t="shared" si="0"/>
        <v>0</v>
      </c>
      <c r="G28" s="12"/>
      <c r="H28" s="11"/>
      <c r="I28" s="13">
        <f t="shared" si="1"/>
        <v>0</v>
      </c>
      <c r="J28" s="14"/>
      <c r="K28" s="78"/>
      <c r="L28" s="68"/>
    </row>
    <row r="29" spans="1:12" ht="18.95" customHeight="1" x14ac:dyDescent="0.45">
      <c r="A29" s="77"/>
      <c r="B29" s="115" t="s">
        <v>31</v>
      </c>
      <c r="C29" s="15" t="s">
        <v>32</v>
      </c>
      <c r="D29" s="16"/>
      <c r="E29" s="17"/>
      <c r="F29" s="60">
        <f t="shared" si="0"/>
        <v>0</v>
      </c>
      <c r="G29" s="18"/>
      <c r="H29" s="17"/>
      <c r="I29" s="19">
        <f t="shared" si="1"/>
        <v>0</v>
      </c>
      <c r="J29" s="20"/>
      <c r="K29" s="77"/>
      <c r="L29" s="68"/>
    </row>
    <row r="30" spans="1:12" ht="18.95" customHeight="1" x14ac:dyDescent="0.45">
      <c r="A30" s="77"/>
      <c r="B30" s="115"/>
      <c r="C30" s="21" t="s">
        <v>33</v>
      </c>
      <c r="D30" s="22"/>
      <c r="E30" s="23"/>
      <c r="F30" s="61">
        <f t="shared" si="0"/>
        <v>0</v>
      </c>
      <c r="G30" s="24"/>
      <c r="H30" s="23"/>
      <c r="I30" s="25">
        <f t="shared" si="1"/>
        <v>0</v>
      </c>
      <c r="J30" s="26"/>
      <c r="K30" s="77"/>
      <c r="L30" s="68"/>
    </row>
    <row r="31" spans="1:12" ht="18.95" customHeight="1" x14ac:dyDescent="0.45">
      <c r="A31" s="77"/>
      <c r="B31" s="115" t="s">
        <v>34</v>
      </c>
      <c r="C31" s="116"/>
      <c r="D31" s="10"/>
      <c r="E31" s="11"/>
      <c r="F31" s="59">
        <f t="shared" si="0"/>
        <v>0</v>
      </c>
      <c r="G31" s="12"/>
      <c r="H31" s="11"/>
      <c r="I31" s="13">
        <f t="shared" si="1"/>
        <v>0</v>
      </c>
      <c r="J31" s="14"/>
      <c r="K31" s="77"/>
      <c r="L31" s="68"/>
    </row>
    <row r="32" spans="1:12" ht="18.95" customHeight="1" x14ac:dyDescent="0.45">
      <c r="A32" s="76"/>
      <c r="B32" s="115" t="s">
        <v>35</v>
      </c>
      <c r="C32" s="39" t="s">
        <v>36</v>
      </c>
      <c r="D32" s="40"/>
      <c r="E32" s="41"/>
      <c r="F32" s="64">
        <f t="shared" si="0"/>
        <v>0</v>
      </c>
      <c r="G32" s="42"/>
      <c r="H32" s="41"/>
      <c r="I32" s="43">
        <f t="shared" si="1"/>
        <v>0</v>
      </c>
      <c r="J32" s="44"/>
      <c r="K32" s="76"/>
    </row>
    <row r="33" spans="1:11" ht="18.95" customHeight="1" x14ac:dyDescent="0.45">
      <c r="A33" s="76"/>
      <c r="B33" s="115"/>
      <c r="C33" s="33" t="s">
        <v>37</v>
      </c>
      <c r="D33" s="34"/>
      <c r="E33" s="35"/>
      <c r="F33" s="63">
        <f t="shared" si="0"/>
        <v>0</v>
      </c>
      <c r="G33" s="36"/>
      <c r="H33" s="35"/>
      <c r="I33" s="37">
        <f t="shared" si="1"/>
        <v>0</v>
      </c>
      <c r="J33" s="38"/>
      <c r="K33" s="76"/>
    </row>
    <row r="34" spans="1:11" ht="18.95" customHeight="1" x14ac:dyDescent="0.45">
      <c r="A34" s="76"/>
      <c r="B34" s="115"/>
      <c r="C34" s="45" t="s">
        <v>38</v>
      </c>
      <c r="D34" s="46"/>
      <c r="E34" s="47"/>
      <c r="F34" s="65">
        <f t="shared" si="0"/>
        <v>0</v>
      </c>
      <c r="G34" s="48"/>
      <c r="H34" s="47"/>
      <c r="I34" s="49">
        <f t="shared" si="1"/>
        <v>0</v>
      </c>
      <c r="J34" s="50"/>
      <c r="K34" s="76"/>
    </row>
    <row r="35" spans="1:11" ht="18.95" customHeight="1" x14ac:dyDescent="0.45">
      <c r="A35" s="75"/>
      <c r="B35" s="115"/>
      <c r="C35" s="33" t="s">
        <v>39</v>
      </c>
      <c r="D35" s="34"/>
      <c r="E35" s="35"/>
      <c r="F35" s="63">
        <f t="shared" si="0"/>
        <v>0</v>
      </c>
      <c r="G35" s="36"/>
      <c r="H35" s="35"/>
      <c r="I35" s="37">
        <f t="shared" si="1"/>
        <v>0</v>
      </c>
      <c r="J35" s="38"/>
      <c r="K35" s="75"/>
    </row>
    <row r="36" spans="1:11" ht="18.95" customHeight="1" x14ac:dyDescent="0.45">
      <c r="A36" s="75"/>
      <c r="B36" s="115"/>
      <c r="C36" s="33" t="s">
        <v>40</v>
      </c>
      <c r="D36" s="34"/>
      <c r="E36" s="35"/>
      <c r="F36" s="63">
        <f t="shared" si="0"/>
        <v>0</v>
      </c>
      <c r="G36" s="36"/>
      <c r="H36" s="35"/>
      <c r="I36" s="37">
        <f t="shared" si="1"/>
        <v>0</v>
      </c>
      <c r="J36" s="38"/>
      <c r="K36" s="75"/>
    </row>
    <row r="37" spans="1:11" ht="18.95" customHeight="1" x14ac:dyDescent="0.45">
      <c r="A37" s="75"/>
      <c r="B37" s="115"/>
      <c r="C37" s="21" t="s">
        <v>41</v>
      </c>
      <c r="D37" s="22"/>
      <c r="E37" s="23"/>
      <c r="F37" s="61">
        <f t="shared" si="0"/>
        <v>0</v>
      </c>
      <c r="G37" s="24"/>
      <c r="H37" s="23"/>
      <c r="I37" s="25">
        <f t="shared" si="1"/>
        <v>0</v>
      </c>
      <c r="J37" s="26"/>
      <c r="K37" s="75"/>
    </row>
    <row r="38" spans="1:11" ht="18.95" customHeight="1" x14ac:dyDescent="0.45">
      <c r="A38" s="74"/>
      <c r="B38" s="115" t="s">
        <v>42</v>
      </c>
      <c r="C38" s="39" t="s">
        <v>43</v>
      </c>
      <c r="D38" s="40"/>
      <c r="E38" s="41"/>
      <c r="F38" s="64">
        <f t="shared" si="0"/>
        <v>0</v>
      </c>
      <c r="G38" s="42"/>
      <c r="H38" s="41"/>
      <c r="I38" s="43">
        <f t="shared" si="1"/>
        <v>0</v>
      </c>
      <c r="J38" s="44"/>
      <c r="K38" s="74"/>
    </row>
    <row r="39" spans="1:11" ht="18.95" customHeight="1" x14ac:dyDescent="0.45">
      <c r="A39" s="74"/>
      <c r="B39" s="115"/>
      <c r="C39" s="33"/>
      <c r="D39" s="34"/>
      <c r="E39" s="35"/>
      <c r="F39" s="63">
        <f t="shared" si="0"/>
        <v>0</v>
      </c>
      <c r="G39" s="36"/>
      <c r="H39" s="35"/>
      <c r="I39" s="37">
        <f t="shared" si="1"/>
        <v>0</v>
      </c>
      <c r="J39" s="38"/>
      <c r="K39" s="74"/>
    </row>
    <row r="40" spans="1:11" ht="18.95" customHeight="1" thickBot="1" x14ac:dyDescent="0.5">
      <c r="A40" s="74"/>
      <c r="B40" s="141"/>
      <c r="C40" s="51"/>
      <c r="D40" s="52"/>
      <c r="E40" s="53"/>
      <c r="F40" s="66">
        <f t="shared" si="0"/>
        <v>0</v>
      </c>
      <c r="G40" s="54"/>
      <c r="H40" s="53"/>
      <c r="I40" s="55">
        <f t="shared" si="1"/>
        <v>0</v>
      </c>
      <c r="J40" s="56"/>
      <c r="K40" s="74"/>
    </row>
    <row r="41" spans="1:11" ht="18.95" customHeight="1" thickTop="1" x14ac:dyDescent="0.45">
      <c r="A41" s="72"/>
      <c r="B41" s="142" t="s">
        <v>44</v>
      </c>
      <c r="C41" s="143"/>
      <c r="D41" s="123">
        <f>SUM(F8:F40)</f>
        <v>0</v>
      </c>
      <c r="E41" s="124"/>
      <c r="F41" s="124"/>
      <c r="G41" s="127">
        <f>SUM(I8:I40)</f>
        <v>0</v>
      </c>
      <c r="H41" s="127"/>
      <c r="I41" s="128"/>
      <c r="J41" s="26"/>
      <c r="K41" s="72"/>
    </row>
    <row r="42" spans="1:11" ht="18.95" customHeight="1" thickBot="1" x14ac:dyDescent="0.5">
      <c r="A42" s="72"/>
      <c r="B42" s="144" t="s">
        <v>45</v>
      </c>
      <c r="C42" s="145"/>
      <c r="D42" s="125">
        <f>H4-D41</f>
        <v>0</v>
      </c>
      <c r="E42" s="126"/>
      <c r="F42" s="126"/>
      <c r="G42" s="129">
        <f>H4-G41</f>
        <v>0</v>
      </c>
      <c r="H42" s="129"/>
      <c r="I42" s="130"/>
      <c r="J42" s="57"/>
      <c r="K42" s="72"/>
    </row>
    <row r="43" spans="1:11" x14ac:dyDescent="0.4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2"/>
    </row>
  </sheetData>
  <mergeCells count="32">
    <mergeCell ref="D41:F41"/>
    <mergeCell ref="D42:F42"/>
    <mergeCell ref="G41:I41"/>
    <mergeCell ref="G42:I42"/>
    <mergeCell ref="H4:J4"/>
    <mergeCell ref="J6:J7"/>
    <mergeCell ref="G6:G7"/>
    <mergeCell ref="E6:F6"/>
    <mergeCell ref="H6:I6"/>
    <mergeCell ref="B3:D4"/>
    <mergeCell ref="B31:C31"/>
    <mergeCell ref="B38:B40"/>
    <mergeCell ref="B41:C41"/>
    <mergeCell ref="B42:C42"/>
    <mergeCell ref="D6:D7"/>
    <mergeCell ref="B32:B37"/>
    <mergeCell ref="B6:C7"/>
    <mergeCell ref="B8:C8"/>
    <mergeCell ref="B9:C9"/>
    <mergeCell ref="B12:C12"/>
    <mergeCell ref="B13:C13"/>
    <mergeCell ref="B14:C14"/>
    <mergeCell ref="B15:C15"/>
    <mergeCell ref="B10:B11"/>
    <mergeCell ref="B16:B17"/>
    <mergeCell ref="B18:B21"/>
    <mergeCell ref="B22:B23"/>
    <mergeCell ref="B25:B26"/>
    <mergeCell ref="B29:B30"/>
    <mergeCell ref="B27:C27"/>
    <mergeCell ref="B28:C28"/>
    <mergeCell ref="B24:C2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28" ma:contentTypeDescription="Create a new document." ma:contentTypeScope="" ma:versionID="a6ef4ed32b9e2f717850d72af07647b5"/>
</file>

<file path=customXml/itemProps1.xml><?xml version="1.0" encoding="utf-8"?>
<ds:datastoreItem xmlns:ds="http://schemas.openxmlformats.org/officeDocument/2006/customXml" ds:itemID="{FC9EE621-7E69-46A1-ACC5-EA4EE95B7F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49729-AC48-49FE-A30B-37A7B2EC9E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EF9741-6C0F-46E4-AD2C-392365E6AB6B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使い方</vt:lpstr>
      <vt:lpstr>予算管理表</vt:lpstr>
      <vt:lpstr>使い方!Print_Area</vt:lpstr>
      <vt:lpstr>予算管理表!Print_Area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2011-02-22T05:39:01Z</dcterms:created>
  <dcterms:modified xsi:type="dcterms:W3CDTF">2012-04-17T11:27:32Z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TC102643709990</vt:lpwstr>
  </property>
</Properties>
</file>