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480" yWindow="90" windowWidth="18315" windowHeight="8490"/>
  </bookViews>
  <sheets>
    <sheet name="使い方" sheetId="2" r:id="rId1"/>
    <sheet name="Sheet1" sheetId="1" r:id="rId2"/>
  </sheets>
  <definedNames>
    <definedName name="_xlnm.Print_Area" localSheetId="1">Sheet1!$A$1:$W$42</definedName>
    <definedName name="target_money" localSheetId="1">Sheet1!$C$7</definedName>
    <definedName name="total_money" localSheetId="1">Sheet1!$O$41</definedName>
  </definedNames>
  <calcPr calcId="145621"/>
</workbook>
</file>

<file path=xl/calcChain.xml><?xml version="1.0" encoding="utf-8"?>
<calcChain xmlns="http://schemas.openxmlformats.org/spreadsheetml/2006/main">
  <c r="O13" i="1" l="1"/>
  <c r="O14" i="1"/>
  <c r="O17" i="1"/>
  <c r="O18" i="1"/>
  <c r="O21" i="1"/>
  <c r="O22" i="1"/>
  <c r="O25" i="1"/>
  <c r="O26" i="1"/>
  <c r="O29" i="1"/>
  <c r="O30" i="1"/>
  <c r="O33" i="1"/>
  <c r="O34" i="1"/>
  <c r="O37" i="1"/>
  <c r="O38" i="1"/>
  <c r="K11" i="1"/>
  <c r="O11" i="1" s="1"/>
  <c r="K12" i="1"/>
  <c r="O12" i="1" s="1"/>
  <c r="K13" i="1"/>
  <c r="K14" i="1"/>
  <c r="K15" i="1"/>
  <c r="O15" i="1" s="1"/>
  <c r="K16" i="1"/>
  <c r="O16" i="1" s="1"/>
  <c r="K17" i="1"/>
  <c r="K18" i="1"/>
  <c r="K19" i="1"/>
  <c r="O19" i="1" s="1"/>
  <c r="K20" i="1"/>
  <c r="O20" i="1" s="1"/>
  <c r="K21" i="1"/>
  <c r="K22" i="1"/>
  <c r="K23" i="1"/>
  <c r="O23" i="1" s="1"/>
  <c r="K24" i="1"/>
  <c r="O24" i="1" s="1"/>
  <c r="K25" i="1"/>
  <c r="K26" i="1"/>
  <c r="K27" i="1"/>
  <c r="O27" i="1" s="1"/>
  <c r="K28" i="1"/>
  <c r="O28" i="1" s="1"/>
  <c r="K29" i="1"/>
  <c r="K30" i="1"/>
  <c r="K31" i="1"/>
  <c r="O31" i="1" s="1"/>
  <c r="K32" i="1"/>
  <c r="O32" i="1" s="1"/>
  <c r="K33" i="1"/>
  <c r="K34" i="1"/>
  <c r="K35" i="1"/>
  <c r="O35" i="1" s="1"/>
  <c r="K36" i="1"/>
  <c r="O36" i="1" s="1"/>
  <c r="K37" i="1"/>
  <c r="K38" i="1"/>
  <c r="K39" i="1"/>
  <c r="O39" i="1" s="1"/>
  <c r="K40" i="1"/>
  <c r="O40" i="1" s="1"/>
  <c r="O10" i="1"/>
  <c r="K10" i="1"/>
  <c r="M41" i="1"/>
  <c r="J41" i="1"/>
  <c r="O41" i="1" l="1"/>
  <c r="K41" i="1"/>
</calcChain>
</file>

<file path=xl/sharedStrings.xml><?xml version="1.0" encoding="utf-8"?>
<sst xmlns="http://schemas.openxmlformats.org/spreadsheetml/2006/main" count="64" uniqueCount="23">
  <si>
    <t>日付</t>
    <rPh sb="0" eb="2">
      <t>ヒヅケ</t>
    </rPh>
    <phoneticPr fontId="2"/>
  </si>
  <si>
    <t>曜日</t>
    <rPh sb="0" eb="2">
      <t>ヨウビ</t>
    </rPh>
    <phoneticPr fontId="2"/>
  </si>
  <si>
    <t>アルバイト先</t>
    <rPh sb="5" eb="6">
      <t>サキ</t>
    </rPh>
    <phoneticPr fontId="2"/>
  </si>
  <si>
    <t>場所</t>
    <rPh sb="0" eb="2">
      <t>バショ</t>
    </rPh>
    <phoneticPr fontId="2"/>
  </si>
  <si>
    <t>仕事内容</t>
    <rPh sb="0" eb="2">
      <t>シゴト</t>
    </rPh>
    <rPh sb="2" eb="4">
      <t>ナイヨウ</t>
    </rPh>
    <phoneticPr fontId="2"/>
  </si>
  <si>
    <t>出勤時間</t>
    <rPh sb="0" eb="2">
      <t>シュッキン</t>
    </rPh>
    <rPh sb="2" eb="4">
      <t>ジカン</t>
    </rPh>
    <phoneticPr fontId="2"/>
  </si>
  <si>
    <t>退勤時間</t>
    <rPh sb="0" eb="2">
      <t>タイキン</t>
    </rPh>
    <rPh sb="2" eb="4">
      <t>ジカン</t>
    </rPh>
    <phoneticPr fontId="2"/>
  </si>
  <si>
    <t>休憩時間</t>
    <rPh sb="0" eb="2">
      <t>キュウケイ</t>
    </rPh>
    <rPh sb="2" eb="4">
      <t>ジカン</t>
    </rPh>
    <phoneticPr fontId="2"/>
  </si>
  <si>
    <t>残業時間</t>
    <rPh sb="0" eb="2">
      <t>ザンギョウ</t>
    </rPh>
    <rPh sb="2" eb="4">
      <t>ジカン</t>
    </rPh>
    <phoneticPr fontId="2"/>
  </si>
  <si>
    <t>実働時間</t>
    <rPh sb="0" eb="2">
      <t>ジツドウ</t>
    </rPh>
    <rPh sb="2" eb="4">
      <t>ジカン</t>
    </rPh>
    <phoneticPr fontId="2"/>
  </si>
  <si>
    <t>交通費(片道)</t>
    <rPh sb="0" eb="3">
      <t>コウツウヒ</t>
    </rPh>
    <rPh sb="4" eb="6">
      <t>カタミチ</t>
    </rPh>
    <phoneticPr fontId="2"/>
  </si>
  <si>
    <t>交通費(往復)</t>
    <rPh sb="0" eb="3">
      <t>コウツウヒ</t>
    </rPh>
    <rPh sb="4" eb="6">
      <t>オウフク</t>
    </rPh>
    <phoneticPr fontId="2"/>
  </si>
  <si>
    <t>時給</t>
    <rPh sb="0" eb="2">
      <t>ジキュウ</t>
    </rPh>
    <phoneticPr fontId="2"/>
  </si>
  <si>
    <t>祝</t>
  </si>
  <si>
    <t>レストラン</t>
  </si>
  <si>
    <t>○○店</t>
    <rPh sb="2" eb="3">
      <t>テン</t>
    </rPh>
    <phoneticPr fontId="2"/>
  </si>
  <si>
    <t>キッチン</t>
  </si>
  <si>
    <t>合計</t>
    <rPh sb="0" eb="2">
      <t>ゴウケイ</t>
    </rPh>
    <phoneticPr fontId="2"/>
  </si>
  <si>
    <t>ホール</t>
    <phoneticPr fontId="3"/>
  </si>
  <si>
    <t>キッチン</t>
    <phoneticPr fontId="3"/>
  </si>
  <si>
    <t>1日の給料</t>
    <rPh sb="1" eb="2">
      <t>ニチ</t>
    </rPh>
    <rPh sb="3" eb="5">
      <t>キュウリョウ</t>
    </rPh>
    <phoneticPr fontId="2"/>
  </si>
  <si>
    <t>目標金額</t>
    <rPh sb="0" eb="2">
      <t>モクヒョウ</t>
    </rPh>
    <rPh sb="2" eb="4">
      <t>キンガク</t>
    </rPh>
    <phoneticPr fontId="2"/>
  </si>
  <si>
    <t>アルバイト日程管理表の使い方</t>
    <rPh sb="5" eb="7">
      <t>ニッテイ</t>
    </rPh>
    <rPh sb="7" eb="9">
      <t>カンリ</t>
    </rPh>
    <rPh sb="9" eb="10">
      <t>ヒョウ</t>
    </rPh>
    <rPh sb="11" eb="12">
      <t>ツカ</t>
    </rPh>
    <rPh sb="13" eb="14">
      <t>カタ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</si>
</sst>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aaa"/>
    <numFmt numFmtId="177" formatCode="d"/>
    <numFmt numFmtId="178" formatCode="h:mm;@"/>
    <numFmt numFmtId="179" formatCode="&quot;¥&quot;#,##0_);[Red]\(&quot;¥&quot;#,##0\)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8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gradientFill degree="270">
        <stop position="0">
          <color theme="8" tint="0.40000610370189521"/>
        </stop>
        <stop position="1">
          <color rgb="FF00B0F0"/>
        </stop>
      </gradientFill>
    </fill>
  </fills>
  <borders count="11">
    <border>
      <left/>
      <right/>
      <top/>
      <bottom/>
      <diagonal/>
    </border>
    <border>
      <left style="thin">
        <color rgb="FF99CCFF"/>
      </left>
      <right style="thin">
        <color rgb="FF99CCFF"/>
      </right>
      <top/>
      <bottom/>
      <diagonal/>
    </border>
    <border>
      <left/>
      <right/>
      <top style="dotted">
        <color rgb="FF99CCFF"/>
      </top>
      <bottom style="dotted">
        <color rgb="FF99CCFF"/>
      </bottom>
      <diagonal/>
    </border>
    <border>
      <left style="thin">
        <color rgb="FF99CCFF"/>
      </left>
      <right style="thin">
        <color rgb="FF99CCFF"/>
      </right>
      <top style="dotted">
        <color rgb="FF99CCFF"/>
      </top>
      <bottom style="dotted">
        <color rgb="FF99CCFF"/>
      </bottom>
      <diagonal/>
    </border>
    <border>
      <left/>
      <right/>
      <top style="dotted">
        <color rgb="FF99CCFF"/>
      </top>
      <bottom style="double">
        <color rgb="FF99CCFF"/>
      </bottom>
      <diagonal/>
    </border>
    <border>
      <left style="thin">
        <color rgb="FF99CCFF"/>
      </left>
      <right style="thin">
        <color rgb="FF99CCFF"/>
      </right>
      <top style="dotted">
        <color rgb="FF99CCFF"/>
      </top>
      <bottom style="double">
        <color rgb="FF99CCFF"/>
      </bottom>
      <diagonal/>
    </border>
    <border>
      <left/>
      <right style="thin">
        <color rgb="FF99CCFF"/>
      </right>
      <top style="double">
        <color rgb="FF99CCFF"/>
      </top>
      <bottom style="medium">
        <color rgb="FF99CCFF"/>
      </bottom>
      <diagonal/>
    </border>
    <border>
      <left/>
      <right/>
      <top style="double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double">
        <color rgb="FF99CCFF"/>
      </top>
      <bottom style="medium">
        <color rgb="FF99CCFF"/>
      </bottom>
      <diagonal/>
    </border>
    <border diagonalUp="1">
      <left style="thin">
        <color rgb="FF99CCFF"/>
      </left>
      <right style="thin">
        <color rgb="FF99CCFF"/>
      </right>
      <top style="double">
        <color rgb="FF99CCFF"/>
      </top>
      <bottom style="medium">
        <color rgb="FF99CCFF"/>
      </bottom>
      <diagonal style="thin">
        <color rgb="FF99CCFF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4" fillId="0" borderId="0" xfId="2" applyFont="1">
      <alignment vertical="center"/>
    </xf>
    <xf numFmtId="0" fontId="7" fillId="0" borderId="0" xfId="0" applyFont="1">
      <alignment vertical="center"/>
    </xf>
    <xf numFmtId="55" fontId="8" fillId="0" borderId="0" xfId="3" applyNumberFormat="1" applyFont="1" applyFill="1" applyAlignment="1">
      <alignment vertical="center"/>
    </xf>
    <xf numFmtId="55" fontId="5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vertical="center"/>
    </xf>
    <xf numFmtId="55" fontId="6" fillId="0" borderId="0" xfId="3" applyNumberFormat="1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/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 wrapText="1"/>
    </xf>
    <xf numFmtId="177" fontId="6" fillId="0" borderId="0" xfId="3" applyNumberFormat="1" applyFont="1" applyBorder="1" applyAlignment="1">
      <alignment horizontal="center" vertical="center"/>
    </xf>
    <xf numFmtId="176" fontId="6" fillId="0" borderId="0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20" fontId="6" fillId="0" borderId="0" xfId="3" applyNumberFormat="1" applyFont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20" fontId="6" fillId="0" borderId="1" xfId="3" applyNumberFormat="1" applyFont="1" applyBorder="1" applyAlignment="1">
      <alignment horizontal="center" vertical="center"/>
    </xf>
    <xf numFmtId="6" fontId="6" fillId="0" borderId="1" xfId="1" applyFont="1" applyBorder="1" applyAlignment="1">
      <alignment horizontal="center" vertical="center"/>
    </xf>
    <xf numFmtId="177" fontId="6" fillId="0" borderId="2" xfId="3" applyNumberFormat="1" applyFont="1" applyBorder="1" applyAlignment="1">
      <alignment horizontal="center" vertical="center"/>
    </xf>
    <xf numFmtId="176" fontId="6" fillId="0" borderId="3" xfId="3" applyNumberFormat="1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20" fontId="6" fillId="0" borderId="3" xfId="3" applyNumberFormat="1" applyFont="1" applyBorder="1" applyAlignment="1">
      <alignment horizontal="center" vertical="center"/>
    </xf>
    <xf numFmtId="6" fontId="6" fillId="0" borderId="3" xfId="1" applyFont="1" applyBorder="1" applyAlignment="1">
      <alignment horizontal="center" vertical="center"/>
    </xf>
    <xf numFmtId="178" fontId="6" fillId="0" borderId="3" xfId="3" applyNumberFormat="1" applyFont="1" applyBorder="1" applyAlignment="1">
      <alignment horizontal="center" vertical="center"/>
    </xf>
    <xf numFmtId="179" fontId="6" fillId="0" borderId="2" xfId="1" applyNumberFormat="1" applyFont="1" applyBorder="1" applyAlignment="1">
      <alignment horizontal="center" vertical="center"/>
    </xf>
    <xf numFmtId="177" fontId="6" fillId="0" borderId="4" xfId="3" applyNumberFormat="1" applyFont="1" applyBorder="1" applyAlignment="1">
      <alignment horizontal="center" vertical="center"/>
    </xf>
    <xf numFmtId="176" fontId="6" fillId="0" borderId="5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20" fontId="6" fillId="0" borderId="5" xfId="3" applyNumberFormat="1" applyFont="1" applyBorder="1" applyAlignment="1">
      <alignment horizontal="center" vertical="center"/>
    </xf>
    <xf numFmtId="6" fontId="6" fillId="0" borderId="5" xfId="1" applyFont="1" applyBorder="1" applyAlignment="1">
      <alignment horizontal="center" vertical="center"/>
    </xf>
    <xf numFmtId="20" fontId="9" fillId="2" borderId="6" xfId="3" applyNumberFormat="1" applyFont="1" applyFill="1" applyBorder="1" applyAlignment="1">
      <alignment horizontal="center" vertical="center"/>
    </xf>
    <xf numFmtId="20" fontId="6" fillId="0" borderId="7" xfId="3" applyNumberFormat="1" applyFont="1" applyBorder="1" applyAlignment="1">
      <alignment horizontal="center" vertical="center"/>
    </xf>
    <xf numFmtId="6" fontId="6" fillId="0" borderId="7" xfId="1" applyFont="1" applyBorder="1" applyAlignment="1">
      <alignment horizontal="center" vertical="center"/>
    </xf>
    <xf numFmtId="20" fontId="6" fillId="0" borderId="8" xfId="3" applyNumberFormat="1" applyFont="1" applyBorder="1" applyAlignment="1">
      <alignment horizontal="center" vertical="center"/>
    </xf>
    <xf numFmtId="6" fontId="6" fillId="0" borderId="8" xfId="1" applyFont="1" applyBorder="1" applyAlignment="1">
      <alignment horizontal="center" vertical="center"/>
    </xf>
    <xf numFmtId="6" fontId="6" fillId="0" borderId="9" xfId="1" applyFont="1" applyBorder="1" applyAlignment="1">
      <alignment horizontal="center" vertical="center"/>
    </xf>
    <xf numFmtId="179" fontId="6" fillId="0" borderId="10" xfId="3" applyNumberFormat="1" applyFont="1" applyBorder="1" applyAlignment="1">
      <alignment horizontal="center" vertical="center"/>
    </xf>
    <xf numFmtId="0" fontId="11" fillId="3" borderId="0" xfId="0" applyFont="1" applyFill="1" applyAlignment="1"/>
  </cellXfs>
  <cellStyles count="4">
    <cellStyle name="通貨 2" xfId="1"/>
    <cellStyle name="標準" xfId="0" builtinId="0"/>
    <cellStyle name="標準 2" xfId="2"/>
    <cellStyle name="標準_アルバイト勤務表" xfId="3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1</a:t>
            </a:r>
            <a:r>
              <a:rPr lang="ja-JP" altLang="en-US"/>
              <a:t>ヶ月の給料の割合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550098231827766E-2"/>
          <c:y val="0.10595065312046444"/>
          <c:w val="0.84282907662083073"/>
          <c:h val="0.80551523947750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Sheet1!$O$9</c:f>
              <c:strCache>
                <c:ptCount val="1"/>
                <c:pt idx="0">
                  <c:v>1日の給料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Sheet1!$O$10:$O$40</c:f>
              <c:numCache>
                <c:formatCode>"¥"#,##0_);[Red]\("¥"#,##0\)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5099.9999999999982</c:v>
                </c:pt>
                <c:pt idx="4">
                  <c:v>4249.9999999999982</c:v>
                </c:pt>
                <c:pt idx="5">
                  <c:v>0</c:v>
                </c:pt>
                <c:pt idx="6">
                  <c:v>4249.9999999999982</c:v>
                </c:pt>
                <c:pt idx="7">
                  <c:v>6800</c:v>
                </c:pt>
                <c:pt idx="8">
                  <c:v>5100</c:v>
                </c:pt>
                <c:pt idx="9">
                  <c:v>0</c:v>
                </c:pt>
                <c:pt idx="10">
                  <c:v>0</c:v>
                </c:pt>
                <c:pt idx="11">
                  <c:v>5099.9999999999982</c:v>
                </c:pt>
                <c:pt idx="12">
                  <c:v>0</c:v>
                </c:pt>
                <c:pt idx="13">
                  <c:v>5099.9999999999982</c:v>
                </c:pt>
                <c:pt idx="14">
                  <c:v>6800</c:v>
                </c:pt>
                <c:pt idx="15">
                  <c:v>0</c:v>
                </c:pt>
                <c:pt idx="16">
                  <c:v>0</c:v>
                </c:pt>
                <c:pt idx="17">
                  <c:v>5099.9999999999982</c:v>
                </c:pt>
                <c:pt idx="18">
                  <c:v>4249.9999999999982</c:v>
                </c:pt>
                <c:pt idx="19">
                  <c:v>0</c:v>
                </c:pt>
                <c:pt idx="20">
                  <c:v>4249.9999999999982</c:v>
                </c:pt>
                <c:pt idx="21">
                  <c:v>6800</c:v>
                </c:pt>
                <c:pt idx="22">
                  <c:v>5100</c:v>
                </c:pt>
                <c:pt idx="23">
                  <c:v>0</c:v>
                </c:pt>
                <c:pt idx="24">
                  <c:v>0</c:v>
                </c:pt>
                <c:pt idx="25">
                  <c:v>5099.9999999999982</c:v>
                </c:pt>
                <c:pt idx="26">
                  <c:v>0</c:v>
                </c:pt>
                <c:pt idx="27">
                  <c:v>5099.9999999999982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91395072"/>
        <c:axId val="91523328"/>
      </c:barChart>
      <c:catAx>
        <c:axId val="9139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1523328"/>
        <c:crosses val="autoZero"/>
        <c:auto val="1"/>
        <c:lblAlgn val="ctr"/>
        <c:lblOffset val="100"/>
        <c:noMultiLvlLbl val="0"/>
      </c:catAx>
      <c:valAx>
        <c:axId val="91523328"/>
        <c:scaling>
          <c:orientation val="minMax"/>
        </c:scaling>
        <c:delete val="0"/>
        <c:axPos val="b"/>
        <c:majorGridlines/>
        <c:numFmt formatCode="&quot;¥&quot;#,##0_);[Red]\(&quot;¥&quot;#,##0\)" sourceLinked="1"/>
        <c:majorTickMark val="none"/>
        <c:minorTickMark val="none"/>
        <c:tickLblPos val="nextTo"/>
        <c:crossAx val="913950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メイリオ" pitchFamily="50" charset="-128"/>
          <a:ea typeface="メイリオ" pitchFamily="50" charset="-128"/>
        </a:defRPr>
      </a:pPr>
      <a:endParaRPr lang="ja-JP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204580</xdr:rowOff>
    </xdr:from>
    <xdr:to>
      <xdr:col>14</xdr:col>
      <xdr:colOff>178593</xdr:colOff>
      <xdr:row>31</xdr:row>
      <xdr:rowOff>156883</xdr:rowOff>
    </xdr:to>
    <xdr:grpSp>
      <xdr:nvGrpSpPr>
        <xdr:cNvPr id="39" name="グループ化 38"/>
        <xdr:cNvGrpSpPr/>
      </xdr:nvGrpSpPr>
      <xdr:grpSpPr>
        <a:xfrm>
          <a:off x="0" y="954674"/>
          <a:ext cx="9501187" cy="6857928"/>
          <a:chOff x="0" y="955374"/>
          <a:chExt cx="9408326" cy="6776685"/>
        </a:xfrm>
      </xdr:grpSpPr>
      <xdr:pic>
        <xdr:nvPicPr>
          <xdr:cNvPr id="2" name="図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86118"/>
            <a:ext cx="9224593" cy="5520721"/>
          </a:xfrm>
          <a:prstGeom prst="rect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</xdr:pic>
      <xdr:sp macro="" textlink="">
        <xdr:nvSpPr>
          <xdr:cNvPr id="3" name="角丸四角形 2"/>
          <xdr:cNvSpPr/>
        </xdr:nvSpPr>
        <xdr:spPr>
          <a:xfrm>
            <a:off x="33130" y="1791479"/>
            <a:ext cx="1072842" cy="227041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" name="グループ化 5"/>
          <xdr:cNvGrpSpPr/>
        </xdr:nvGrpSpPr>
        <xdr:grpSpPr>
          <a:xfrm>
            <a:off x="1985415" y="955374"/>
            <a:ext cx="3355402" cy="681123"/>
            <a:chOff x="1885122" y="1214230"/>
            <a:chExt cx="3366677" cy="689527"/>
          </a:xfrm>
        </xdr:grpSpPr>
        <xdr:sp macro="" textlink="">
          <xdr:nvSpPr>
            <xdr:cNvPr id="4" name="テキスト ボックス 3"/>
            <xdr:cNvSpPr txBox="1"/>
          </xdr:nvSpPr>
          <xdr:spPr>
            <a:xfrm>
              <a:off x="2148508" y="1452356"/>
              <a:ext cx="3103291" cy="451401"/>
            </a:xfrm>
            <a:prstGeom prst="rect">
              <a:avLst/>
            </a:prstGeom>
            <a:solidFill>
              <a:schemeClr val="lt1"/>
            </a:solidFill>
            <a:ln w="38100" cmpd="sng"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rIns="0" bIns="0" rtlCol="0" anchor="ctr"/>
            <a:lstStyle/>
            <a:p>
              <a:pPr algn="ctr"/>
              <a:r>
                <a:rPr kumimoji="1" lang="ja-JP" altLang="en-US" sz="11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目標金額を半角英数で入力してください。</a:t>
              </a:r>
            </a:p>
          </xdr:txBody>
        </xdr:sp>
        <xdr:sp macro="" textlink="">
          <xdr:nvSpPr>
            <xdr:cNvPr id="5" name="円/楕円 4"/>
            <xdr:cNvSpPr/>
          </xdr:nvSpPr>
          <xdr:spPr>
            <a:xfrm>
              <a:off x="1885122" y="1214230"/>
              <a:ext cx="445604" cy="44312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2000" b="1"/>
                <a:t>1</a:t>
              </a:r>
              <a:endParaRPr kumimoji="1" lang="ja-JP" altLang="en-US" sz="2000" b="1"/>
            </a:p>
          </xdr:txBody>
        </xdr:sp>
      </xdr:grpSp>
      <xdr:grpSp>
        <xdr:nvGrpSpPr>
          <xdr:cNvPr id="7" name="グループ化 6"/>
          <xdr:cNvGrpSpPr/>
        </xdr:nvGrpSpPr>
        <xdr:grpSpPr>
          <a:xfrm>
            <a:off x="1985415" y="1556570"/>
            <a:ext cx="2863820" cy="681122"/>
            <a:chOff x="1885122" y="1214230"/>
            <a:chExt cx="2873046" cy="689527"/>
          </a:xfrm>
        </xdr:grpSpPr>
        <xdr:sp macro="" textlink="">
          <xdr:nvSpPr>
            <xdr:cNvPr id="8" name="テキスト ボックス 7"/>
            <xdr:cNvSpPr txBox="1"/>
          </xdr:nvSpPr>
          <xdr:spPr>
            <a:xfrm>
              <a:off x="2148508" y="1452356"/>
              <a:ext cx="2609660" cy="451401"/>
            </a:xfrm>
            <a:prstGeom prst="rect">
              <a:avLst/>
            </a:prstGeom>
            <a:solidFill>
              <a:schemeClr val="lt1"/>
            </a:solidFill>
            <a:ln w="38100" cmpd="sng"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rIns="0" bIns="0" rtlCol="0" anchor="ctr"/>
            <a:lstStyle/>
            <a:p>
              <a:pPr algn="ctr"/>
              <a:r>
                <a:rPr kumimoji="1" lang="ja-JP" altLang="en-US" sz="11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日付・曜日を入力してください。</a:t>
              </a:r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1885122" y="1214230"/>
              <a:ext cx="445604" cy="44312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2000" b="1"/>
                <a:t>2</a:t>
              </a:r>
              <a:endParaRPr kumimoji="1" lang="ja-JP" altLang="en-US" sz="2000" b="1"/>
            </a:p>
          </xdr:txBody>
        </xdr:sp>
      </xdr:grpSp>
      <xdr:sp macro="" textlink="">
        <xdr:nvSpPr>
          <xdr:cNvPr id="10" name="角丸四角形 9"/>
          <xdr:cNvSpPr/>
        </xdr:nvSpPr>
        <xdr:spPr>
          <a:xfrm>
            <a:off x="33130" y="2243076"/>
            <a:ext cx="898907" cy="4118942"/>
          </a:xfrm>
          <a:prstGeom prst="roundRect">
            <a:avLst>
              <a:gd name="adj" fmla="val 9328"/>
            </a:avLst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角丸四角形 13"/>
          <xdr:cNvSpPr/>
        </xdr:nvSpPr>
        <xdr:spPr>
          <a:xfrm>
            <a:off x="974425" y="2243076"/>
            <a:ext cx="3082104" cy="4118942"/>
          </a:xfrm>
          <a:prstGeom prst="roundRect">
            <a:avLst>
              <a:gd name="adj" fmla="val 3510"/>
            </a:avLst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角丸四角形 14"/>
          <xdr:cNvSpPr/>
        </xdr:nvSpPr>
        <xdr:spPr>
          <a:xfrm>
            <a:off x="4582719" y="2243076"/>
            <a:ext cx="1277957" cy="4118942"/>
          </a:xfrm>
          <a:prstGeom prst="roundRect">
            <a:avLst>
              <a:gd name="adj" fmla="val 3510"/>
            </a:avLst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" name="グループ化 33"/>
          <xdr:cNvGrpSpPr/>
        </xdr:nvGrpSpPr>
        <xdr:grpSpPr>
          <a:xfrm>
            <a:off x="3099604" y="2297206"/>
            <a:ext cx="3366192" cy="5434853"/>
            <a:chOff x="3099604" y="2297206"/>
            <a:chExt cx="3366192" cy="5434853"/>
          </a:xfrm>
        </xdr:grpSpPr>
        <xdr:sp macro="" textlink="">
          <xdr:nvSpPr>
            <xdr:cNvPr id="19" name="角丸四角形 18"/>
            <xdr:cNvSpPr/>
          </xdr:nvSpPr>
          <xdr:spPr>
            <a:xfrm>
              <a:off x="4112559" y="2297206"/>
              <a:ext cx="425823" cy="4045323"/>
            </a:xfrm>
            <a:prstGeom prst="roundRect">
              <a:avLst/>
            </a:prstGeom>
            <a:solidFill>
              <a:srgbClr val="FFFF00">
                <a:alpha val="18824"/>
              </a:srgbClr>
            </a:solidFill>
            <a:ln w="38100"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" name="角丸四角形 19"/>
            <xdr:cNvSpPr/>
          </xdr:nvSpPr>
          <xdr:spPr>
            <a:xfrm>
              <a:off x="5927912" y="2297206"/>
              <a:ext cx="425823" cy="4045323"/>
            </a:xfrm>
            <a:prstGeom prst="roundRect">
              <a:avLst/>
            </a:prstGeom>
            <a:solidFill>
              <a:srgbClr val="FFFF00">
                <a:alpha val="18824"/>
              </a:srgbClr>
            </a:solidFill>
            <a:ln w="38100"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1" name="角丸四角形 20"/>
            <xdr:cNvSpPr/>
          </xdr:nvSpPr>
          <xdr:spPr>
            <a:xfrm>
              <a:off x="3126441" y="6286501"/>
              <a:ext cx="3328147" cy="381000"/>
            </a:xfrm>
            <a:prstGeom prst="roundRect">
              <a:avLst/>
            </a:prstGeom>
            <a:solidFill>
              <a:srgbClr val="FFFF00">
                <a:alpha val="18824"/>
              </a:srgbClr>
            </a:solidFill>
            <a:ln w="38100"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3" name="テキスト ボックス 22"/>
            <xdr:cNvSpPr txBox="1"/>
          </xdr:nvSpPr>
          <xdr:spPr>
            <a:xfrm>
              <a:off x="3099604" y="6868059"/>
              <a:ext cx="3366192" cy="864000"/>
            </a:xfrm>
            <a:prstGeom prst="rect">
              <a:avLst/>
            </a:prstGeom>
            <a:solidFill>
              <a:srgbClr val="FFFF00">
                <a:alpha val="35000"/>
              </a:srgbClr>
            </a:solidFill>
            <a:ln w="38100" cmpd="sng">
              <a:solidFill>
                <a:srgbClr val="FFC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180000" tIns="0" rIns="0" bIns="0" rtlCol="0" anchor="ctr"/>
            <a:lstStyle/>
            <a:p>
              <a:pPr algn="l"/>
              <a:r>
                <a:rPr kumimoji="1" lang="ja-JP" altLang="en-US" sz="11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実働時間・１日の給料合計および</a:t>
              </a:r>
              <a:endPara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endParaRPr>
            </a:p>
            <a:p>
              <a:pPr algn="l"/>
              <a:r>
                <a:rPr kumimoji="1" lang="ja-JP" altLang="en-US" sz="11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それぞれの数値の合計が自動表示されます。</a:t>
              </a:r>
            </a:p>
          </xdr:txBody>
        </xdr:sp>
        <xdr:cxnSp macro="">
          <xdr:nvCxnSpPr>
            <xdr:cNvPr id="26" name="直線コネクタ 25"/>
            <xdr:cNvCxnSpPr>
              <a:stCxn id="23" idx="0"/>
              <a:endCxn id="21" idx="2"/>
            </xdr:cNvCxnSpPr>
          </xdr:nvCxnSpPr>
          <xdr:spPr>
            <a:xfrm flipV="1">
              <a:off x="4782700" y="6667501"/>
              <a:ext cx="7815" cy="200558"/>
            </a:xfrm>
            <a:prstGeom prst="line">
              <a:avLst/>
            </a:prstGeom>
            <a:ln w="38100"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3" name="グループ化 32"/>
          <xdr:cNvGrpSpPr/>
        </xdr:nvGrpSpPr>
        <xdr:grpSpPr>
          <a:xfrm>
            <a:off x="6629458" y="5916707"/>
            <a:ext cx="2778868" cy="1815352"/>
            <a:chOff x="6629458" y="5916707"/>
            <a:chExt cx="2778868" cy="1815352"/>
          </a:xfrm>
        </xdr:grpSpPr>
        <xdr:sp macro="" textlink="">
          <xdr:nvSpPr>
            <xdr:cNvPr id="30" name="テキスト ボックス 29"/>
            <xdr:cNvSpPr txBox="1"/>
          </xdr:nvSpPr>
          <xdr:spPr>
            <a:xfrm>
              <a:off x="6629458" y="6868059"/>
              <a:ext cx="2778868" cy="864000"/>
            </a:xfrm>
            <a:prstGeom prst="rect">
              <a:avLst/>
            </a:prstGeom>
            <a:solidFill>
              <a:srgbClr val="FFFF00">
                <a:alpha val="35000"/>
              </a:srgbClr>
            </a:solidFill>
            <a:ln w="38100" cmpd="sng">
              <a:solidFill>
                <a:srgbClr val="FFC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180000" tIns="0" rIns="0" bIns="0" rtlCol="0" anchor="ctr"/>
            <a:lstStyle/>
            <a:p>
              <a:pPr algn="l"/>
              <a:r>
                <a:rPr kumimoji="1" lang="ja-JP" altLang="en-US" sz="11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アルバイトをした日とその金額が</a:t>
              </a:r>
              <a:endPara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endParaRPr>
            </a:p>
            <a:p>
              <a:pPr algn="l"/>
              <a:r>
                <a:rPr kumimoji="1" lang="ja-JP" altLang="en-US" sz="11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グラフに自動表示されます。</a:t>
              </a:r>
            </a:p>
          </xdr:txBody>
        </xdr:sp>
        <xdr:cxnSp macro="">
          <xdr:nvCxnSpPr>
            <xdr:cNvPr id="32" name="直線コネクタ 31"/>
            <xdr:cNvCxnSpPr>
              <a:stCxn id="30" idx="0"/>
            </xdr:cNvCxnSpPr>
          </xdr:nvCxnSpPr>
          <xdr:spPr>
            <a:xfrm flipH="1" flipV="1">
              <a:off x="7888941" y="5916707"/>
              <a:ext cx="129952" cy="951352"/>
            </a:xfrm>
            <a:prstGeom prst="line">
              <a:avLst/>
            </a:prstGeom>
            <a:ln w="38100">
              <a:solidFill>
                <a:srgbClr val="FFC000"/>
              </a:solidFill>
              <a:tailEnd type="oval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" name="グループ化 10"/>
          <xdr:cNvGrpSpPr/>
        </xdr:nvGrpSpPr>
        <xdr:grpSpPr>
          <a:xfrm>
            <a:off x="1010503" y="4133923"/>
            <a:ext cx="2782688" cy="1469018"/>
            <a:chOff x="1885122" y="1214230"/>
            <a:chExt cx="2791653" cy="1487146"/>
          </a:xfrm>
        </xdr:grpSpPr>
        <xdr:sp macro="" textlink="">
          <xdr:nvSpPr>
            <xdr:cNvPr id="12" name="テキスト ボックス 11"/>
            <xdr:cNvSpPr txBox="1"/>
          </xdr:nvSpPr>
          <xdr:spPr>
            <a:xfrm>
              <a:off x="2148508" y="1452356"/>
              <a:ext cx="2528267" cy="1249020"/>
            </a:xfrm>
            <a:prstGeom prst="rect">
              <a:avLst/>
            </a:prstGeom>
            <a:solidFill>
              <a:schemeClr val="lt1"/>
            </a:solidFill>
            <a:ln w="38100" cmpd="sng"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180000" rtlCol="0" anchor="ctr"/>
            <a:lstStyle/>
            <a:p>
              <a:pPr algn="l"/>
              <a:r>
                <a:rPr kumimoji="1" lang="ja-JP" altLang="en-US" sz="11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アルバイト先や仕事内容、出退勤・休憩・残業時間をそれぞれ半角英数で入力してください。</a:t>
              </a:r>
            </a:p>
          </xdr:txBody>
        </xdr:sp>
        <xdr:sp macro="" textlink="">
          <xdr:nvSpPr>
            <xdr:cNvPr id="13" name="円/楕円 12"/>
            <xdr:cNvSpPr/>
          </xdr:nvSpPr>
          <xdr:spPr>
            <a:xfrm>
              <a:off x="1885122" y="1214230"/>
              <a:ext cx="445604" cy="44312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2000" b="1"/>
                <a:t>3</a:t>
              </a:r>
              <a:endParaRPr kumimoji="1" lang="ja-JP" altLang="en-US" sz="2000" b="1"/>
            </a:p>
          </xdr:txBody>
        </xdr:sp>
      </xdr:grpSp>
      <xdr:grpSp>
        <xdr:nvGrpSpPr>
          <xdr:cNvPr id="16" name="グループ化 15"/>
          <xdr:cNvGrpSpPr/>
        </xdr:nvGrpSpPr>
        <xdr:grpSpPr>
          <a:xfrm>
            <a:off x="4215386" y="4122717"/>
            <a:ext cx="1959055" cy="1088019"/>
            <a:chOff x="1885122" y="1214230"/>
            <a:chExt cx="1965367" cy="1101445"/>
          </a:xfrm>
        </xdr:grpSpPr>
        <xdr:sp macro="" textlink="">
          <xdr:nvSpPr>
            <xdr:cNvPr id="17" name="テキスト ボックス 16"/>
            <xdr:cNvSpPr txBox="1"/>
          </xdr:nvSpPr>
          <xdr:spPr>
            <a:xfrm>
              <a:off x="2148508" y="1452357"/>
              <a:ext cx="1701981" cy="863318"/>
            </a:xfrm>
            <a:prstGeom prst="rect">
              <a:avLst/>
            </a:prstGeom>
            <a:solidFill>
              <a:schemeClr val="lt1"/>
            </a:solidFill>
            <a:ln w="38100" cmpd="sng"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180000" rtlCol="0" anchor="ctr"/>
            <a:lstStyle/>
            <a:p>
              <a:pPr algn="l"/>
              <a:r>
                <a:rPr kumimoji="1" lang="ja-JP" altLang="en-US" sz="11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交通費・時給を</a:t>
              </a:r>
              <a:endPara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endParaRPr>
            </a:p>
            <a:p>
              <a:pPr algn="l"/>
              <a:r>
                <a:rPr kumimoji="1" lang="ja-JP" altLang="en-US" sz="11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入力してください。</a:t>
              </a:r>
            </a:p>
          </xdr:txBody>
        </xdr:sp>
        <xdr:sp macro="" textlink="">
          <xdr:nvSpPr>
            <xdr:cNvPr id="18" name="円/楕円 17"/>
            <xdr:cNvSpPr/>
          </xdr:nvSpPr>
          <xdr:spPr>
            <a:xfrm>
              <a:off x="1885122" y="1214230"/>
              <a:ext cx="445604" cy="44312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2000" b="1"/>
                <a:t>4</a:t>
              </a:r>
              <a:endParaRPr kumimoji="1" lang="ja-JP" altLang="en-US" sz="2000" b="1"/>
            </a:p>
          </xdr:txBody>
        </xdr:sp>
      </xdr:grpSp>
      <xdr:cxnSp macro="">
        <xdr:nvCxnSpPr>
          <xdr:cNvPr id="36" name="直線コネクタ 35"/>
          <xdr:cNvCxnSpPr>
            <a:stCxn id="3" idx="3"/>
            <a:endCxn id="4" idx="1"/>
          </xdr:cNvCxnSpPr>
        </xdr:nvCxnSpPr>
        <xdr:spPr>
          <a:xfrm flipV="1">
            <a:off x="1105972" y="1413548"/>
            <a:ext cx="1141947" cy="491452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>
            <a:stCxn id="10" idx="0"/>
            <a:endCxn id="8" idx="1"/>
          </xdr:cNvCxnSpPr>
        </xdr:nvCxnSpPr>
        <xdr:spPr>
          <a:xfrm flipV="1">
            <a:off x="482584" y="2014744"/>
            <a:ext cx="1765371" cy="228333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314325</xdr:rowOff>
    </xdr:from>
    <xdr:to>
      <xdr:col>22</xdr:col>
      <xdr:colOff>76200</xdr:colOff>
      <xdr:row>41</xdr:row>
      <xdr:rowOff>0</xdr:rowOff>
    </xdr:to>
    <xdr:graphicFrame macro="">
      <xdr:nvGraphicFramePr>
        <xdr:cNvPr id="10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203199</xdr:colOff>
      <xdr:row>1</xdr:row>
      <xdr:rowOff>13607</xdr:rowOff>
    </xdr:from>
    <xdr:to>
      <xdr:col>15</xdr:col>
      <xdr:colOff>21899</xdr:colOff>
      <xdr:row>5</xdr:row>
      <xdr:rowOff>0</xdr:rowOff>
    </xdr:to>
    <xdr:sp macro="" textlink="">
      <xdr:nvSpPr>
        <xdr:cNvPr id="7" name="角丸四角形 6"/>
        <xdr:cNvSpPr/>
      </xdr:nvSpPr>
      <xdr:spPr>
        <a:xfrm>
          <a:off x="203199" y="254907"/>
          <a:ext cx="11350300" cy="1103993"/>
        </a:xfrm>
        <a:prstGeom prst="roundRect">
          <a:avLst/>
        </a:prstGeom>
        <a:solidFill>
          <a:srgbClr val="00B0F0"/>
        </a:solidFill>
        <a:ln w="38100">
          <a:solidFill>
            <a:schemeClr val="bg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0</xdr:colOff>
      <xdr:row>2</xdr:row>
      <xdr:rowOff>131098</xdr:rowOff>
    </xdr:from>
    <xdr:ext cx="2832100" cy="440402"/>
    <xdr:sp macro="" textlink="">
      <xdr:nvSpPr>
        <xdr:cNvPr id="6" name="テキスト ボックス 5"/>
        <xdr:cNvSpPr txBox="1"/>
      </xdr:nvSpPr>
      <xdr:spPr>
        <a:xfrm>
          <a:off x="203200" y="639098"/>
          <a:ext cx="2832100" cy="440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</a:rPr>
            <a:t> アルバイト日程管理表</a:t>
          </a:r>
        </a:p>
      </xdr:txBody>
    </xdr:sp>
    <xdr:clientData/>
  </xdr:oneCellAnchor>
  <xdr:twoCellAnchor>
    <xdr:from>
      <xdr:col>1</xdr:col>
      <xdr:colOff>0</xdr:colOff>
      <xdr:row>1</xdr:row>
      <xdr:rowOff>13607</xdr:rowOff>
    </xdr:from>
    <xdr:to>
      <xdr:col>15</xdr:col>
      <xdr:colOff>21900</xdr:colOff>
      <xdr:row>2</xdr:row>
      <xdr:rowOff>99495</xdr:rowOff>
    </xdr:to>
    <xdr:sp macro="" textlink="">
      <xdr:nvSpPr>
        <xdr:cNvPr id="9" name="片側の 2 つの角を丸めた四角形 8"/>
        <xdr:cNvSpPr/>
      </xdr:nvSpPr>
      <xdr:spPr>
        <a:xfrm>
          <a:off x="203200" y="254907"/>
          <a:ext cx="11350300" cy="352588"/>
        </a:xfrm>
        <a:prstGeom prst="round2SameRect">
          <a:avLst>
            <a:gd name="adj1" fmla="val 50000"/>
            <a:gd name="adj2" fmla="val 0"/>
          </a:avLst>
        </a:prstGeom>
        <a:solidFill>
          <a:srgbClr val="99CCFF"/>
        </a:solidFill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276225</xdr:colOff>
      <xdr:row>0</xdr:row>
      <xdr:rowOff>57150</xdr:rowOff>
    </xdr:from>
    <xdr:to>
      <xdr:col>14</xdr:col>
      <xdr:colOff>704850</xdr:colOff>
      <xdr:row>4</xdr:row>
      <xdr:rowOff>228600</xdr:rowOff>
    </xdr:to>
    <xdr:pic>
      <xdr:nvPicPr>
        <xdr:cNvPr id="1039" name="図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29750" y="57150"/>
          <a:ext cx="12382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showGridLines="0" tabSelected="1" zoomScale="80" zoomScaleNormal="80" zoomScaleSheetLayoutView="70" workbookViewId="0">
      <selection activeCell="R1" sqref="R1"/>
    </sheetView>
  </sheetViews>
  <sheetFormatPr defaultRowHeight="18.75"/>
  <cols>
    <col min="1" max="12" width="9" style="2"/>
    <col min="13" max="13" width="9" style="2" customWidth="1"/>
    <col min="14" max="14" width="4.5" style="2" customWidth="1"/>
    <col min="15" max="16384" width="9" style="2"/>
  </cols>
  <sheetData>
    <row r="1" spans="1:14" ht="40.5" customHeight="1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</sheetData>
  <mergeCells count="1">
    <mergeCell ref="A1:N1"/>
  </mergeCells>
  <phoneticPr fontId="10"/>
  <pageMargins left="0.7" right="0.7" top="0.75" bottom="0.75" header="0.3" footer="0.3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41"/>
  <sheetViews>
    <sheetView showGridLines="0" zoomScale="70" zoomScaleNormal="70" zoomScaleSheetLayoutView="70" workbookViewId="0"/>
  </sheetViews>
  <sheetFormatPr defaultColWidth="10.625" defaultRowHeight="18.75"/>
  <cols>
    <col min="1" max="1" width="2.625" style="2" customWidth="1"/>
    <col min="2" max="3" width="10.25" style="2" customWidth="1"/>
    <col min="4" max="15" width="10.625" style="2"/>
    <col min="16" max="16" width="2.625" style="2" customWidth="1"/>
    <col min="17" max="22" width="10.625" style="2"/>
    <col min="23" max="23" width="2.625" style="2" customWidth="1"/>
    <col min="24" max="16384" width="10.625" style="2"/>
  </cols>
  <sheetData>
    <row r="1" spans="2: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1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28.5">
      <c r="B3" s="3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</row>
    <row r="4" spans="2:15">
      <c r="B4" s="6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</row>
    <row r="5" spans="2:15">
      <c r="B5" s="6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</row>
    <row r="6" spans="2:15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</row>
    <row r="7" spans="2:15">
      <c r="B7" s="10" t="s">
        <v>21</v>
      </c>
      <c r="C7" s="38">
        <v>100000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</row>
    <row r="8" spans="2: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2:15">
      <c r="B9" s="10" t="s">
        <v>0</v>
      </c>
      <c r="C9" s="10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0" t="s">
        <v>6</v>
      </c>
      <c r="I9" s="10" t="s">
        <v>7</v>
      </c>
      <c r="J9" s="10" t="s">
        <v>8</v>
      </c>
      <c r="K9" s="11" t="s">
        <v>9</v>
      </c>
      <c r="L9" s="10" t="s">
        <v>10</v>
      </c>
      <c r="M9" s="10" t="s">
        <v>11</v>
      </c>
      <c r="N9" s="10" t="s">
        <v>12</v>
      </c>
      <c r="O9" s="11" t="s">
        <v>20</v>
      </c>
    </row>
    <row r="10" spans="2:15">
      <c r="B10" s="12">
        <v>40544</v>
      </c>
      <c r="C10" s="16" t="s">
        <v>13</v>
      </c>
      <c r="D10" s="17"/>
      <c r="E10" s="17"/>
      <c r="F10" s="17"/>
      <c r="G10" s="18"/>
      <c r="H10" s="18"/>
      <c r="I10" s="18"/>
      <c r="J10" s="18"/>
      <c r="K10" s="25" t="str">
        <f>IF(H10="","",SUM(H10-G10-I10+J10))</f>
        <v/>
      </c>
      <c r="L10" s="19"/>
      <c r="M10" s="19"/>
      <c r="N10" s="19"/>
      <c r="O10" s="26" t="str">
        <f>IF(K10="","",N10*(K10*24))</f>
        <v/>
      </c>
    </row>
    <row r="11" spans="2:15">
      <c r="B11" s="20">
        <v>40545</v>
      </c>
      <c r="C11" s="21">
        <v>40545</v>
      </c>
      <c r="D11" s="22"/>
      <c r="E11" s="22"/>
      <c r="F11" s="22"/>
      <c r="G11" s="23"/>
      <c r="H11" s="23"/>
      <c r="I11" s="23"/>
      <c r="J11" s="23"/>
      <c r="K11" s="25" t="str">
        <f t="shared" ref="K11:K40" si="0">IF(H11="","",SUM(H11-G11-I11+J11))</f>
        <v/>
      </c>
      <c r="L11" s="24"/>
      <c r="M11" s="24"/>
      <c r="N11" s="24"/>
      <c r="O11" s="26" t="str">
        <f t="shared" ref="O11:O40" si="1">IF(K11="","",N11*(K11*24))</f>
        <v/>
      </c>
    </row>
    <row r="12" spans="2:15">
      <c r="B12" s="20">
        <v>40546</v>
      </c>
      <c r="C12" s="21">
        <v>40546</v>
      </c>
      <c r="D12" s="22"/>
      <c r="E12" s="22"/>
      <c r="F12" s="22"/>
      <c r="G12" s="23"/>
      <c r="H12" s="23"/>
      <c r="I12" s="23"/>
      <c r="J12" s="23"/>
      <c r="K12" s="25" t="str">
        <f t="shared" si="0"/>
        <v/>
      </c>
      <c r="L12" s="24"/>
      <c r="M12" s="24"/>
      <c r="N12" s="24"/>
      <c r="O12" s="26" t="str">
        <f t="shared" si="1"/>
        <v/>
      </c>
    </row>
    <row r="13" spans="2:15">
      <c r="B13" s="20">
        <v>40547</v>
      </c>
      <c r="C13" s="21">
        <v>40547</v>
      </c>
      <c r="D13" s="22" t="s">
        <v>14</v>
      </c>
      <c r="E13" s="22" t="s">
        <v>15</v>
      </c>
      <c r="F13" s="22" t="s">
        <v>16</v>
      </c>
      <c r="G13" s="25">
        <v>0.70833333333333337</v>
      </c>
      <c r="H13" s="25">
        <v>0.91666666666666663</v>
      </c>
      <c r="I13" s="25">
        <v>0</v>
      </c>
      <c r="J13" s="25">
        <v>4.1666666666666664E-2</v>
      </c>
      <c r="K13" s="25">
        <f t="shared" si="0"/>
        <v>0.24999999999999992</v>
      </c>
      <c r="L13" s="24">
        <v>160</v>
      </c>
      <c r="M13" s="24">
        <v>320</v>
      </c>
      <c r="N13" s="24">
        <v>850</v>
      </c>
      <c r="O13" s="26">
        <f t="shared" si="1"/>
        <v>5099.9999999999982</v>
      </c>
    </row>
    <row r="14" spans="2:15">
      <c r="B14" s="20">
        <v>40548</v>
      </c>
      <c r="C14" s="21">
        <v>40548</v>
      </c>
      <c r="D14" s="22" t="s">
        <v>14</v>
      </c>
      <c r="E14" s="22" t="s">
        <v>15</v>
      </c>
      <c r="F14" s="22" t="s">
        <v>18</v>
      </c>
      <c r="G14" s="25">
        <v>0.70833333333333337</v>
      </c>
      <c r="H14" s="25">
        <v>0.91666666666666663</v>
      </c>
      <c r="I14" s="25">
        <v>0</v>
      </c>
      <c r="J14" s="25">
        <v>0</v>
      </c>
      <c r="K14" s="25">
        <f t="shared" si="0"/>
        <v>0.20833333333333326</v>
      </c>
      <c r="L14" s="24">
        <v>160</v>
      </c>
      <c r="M14" s="24">
        <v>320</v>
      </c>
      <c r="N14" s="24">
        <v>850</v>
      </c>
      <c r="O14" s="26">
        <f t="shared" si="1"/>
        <v>4249.9999999999982</v>
      </c>
    </row>
    <row r="15" spans="2:15">
      <c r="B15" s="20">
        <v>40549</v>
      </c>
      <c r="C15" s="21">
        <v>40549</v>
      </c>
      <c r="D15" s="22"/>
      <c r="E15" s="22"/>
      <c r="F15" s="22"/>
      <c r="G15" s="23"/>
      <c r="H15" s="23"/>
      <c r="I15" s="23"/>
      <c r="J15" s="23"/>
      <c r="K15" s="25" t="str">
        <f t="shared" si="0"/>
        <v/>
      </c>
      <c r="L15" s="24"/>
      <c r="M15" s="24"/>
      <c r="N15" s="24"/>
      <c r="O15" s="26" t="str">
        <f t="shared" si="1"/>
        <v/>
      </c>
    </row>
    <row r="16" spans="2:15">
      <c r="B16" s="20">
        <v>40550</v>
      </c>
      <c r="C16" s="21">
        <v>40550</v>
      </c>
      <c r="D16" s="22" t="s">
        <v>14</v>
      </c>
      <c r="E16" s="22" t="s">
        <v>15</v>
      </c>
      <c r="F16" s="22" t="s">
        <v>19</v>
      </c>
      <c r="G16" s="25">
        <v>0.70833333333333337</v>
      </c>
      <c r="H16" s="25">
        <v>0.91666666666666663</v>
      </c>
      <c r="I16" s="25">
        <v>0</v>
      </c>
      <c r="J16" s="25">
        <v>0</v>
      </c>
      <c r="K16" s="25">
        <f t="shared" si="0"/>
        <v>0.20833333333333326</v>
      </c>
      <c r="L16" s="24">
        <v>160</v>
      </c>
      <c r="M16" s="24">
        <v>320</v>
      </c>
      <c r="N16" s="24">
        <v>850</v>
      </c>
      <c r="O16" s="26">
        <f t="shared" si="1"/>
        <v>4249.9999999999982</v>
      </c>
    </row>
    <row r="17" spans="2:15">
      <c r="B17" s="20">
        <v>40551</v>
      </c>
      <c r="C17" s="21">
        <v>40551</v>
      </c>
      <c r="D17" s="22" t="s">
        <v>14</v>
      </c>
      <c r="E17" s="22" t="s">
        <v>15</v>
      </c>
      <c r="F17" s="22" t="s">
        <v>16</v>
      </c>
      <c r="G17" s="25">
        <v>0.5</v>
      </c>
      <c r="H17" s="25">
        <v>0.91666666666666663</v>
      </c>
      <c r="I17" s="25">
        <v>0.125</v>
      </c>
      <c r="J17" s="25">
        <v>4.1666666666666664E-2</v>
      </c>
      <c r="K17" s="25">
        <f t="shared" si="0"/>
        <v>0.33333333333333331</v>
      </c>
      <c r="L17" s="24">
        <v>160</v>
      </c>
      <c r="M17" s="24">
        <v>320</v>
      </c>
      <c r="N17" s="24">
        <v>850</v>
      </c>
      <c r="O17" s="26">
        <f t="shared" si="1"/>
        <v>6800</v>
      </c>
    </row>
    <row r="18" spans="2:15">
      <c r="B18" s="20">
        <v>40552</v>
      </c>
      <c r="C18" s="21">
        <v>40552</v>
      </c>
      <c r="D18" s="22" t="s">
        <v>14</v>
      </c>
      <c r="E18" s="22" t="s">
        <v>15</v>
      </c>
      <c r="F18" s="22" t="s">
        <v>16</v>
      </c>
      <c r="G18" s="25">
        <v>0.41666666666666669</v>
      </c>
      <c r="H18" s="25">
        <v>0.70833333333333337</v>
      </c>
      <c r="I18" s="25">
        <v>4.1666666666666664E-2</v>
      </c>
      <c r="J18" s="25">
        <v>0</v>
      </c>
      <c r="K18" s="25">
        <f t="shared" si="0"/>
        <v>0.25</v>
      </c>
      <c r="L18" s="24">
        <v>160</v>
      </c>
      <c r="M18" s="24">
        <v>320</v>
      </c>
      <c r="N18" s="24">
        <v>850</v>
      </c>
      <c r="O18" s="26">
        <f t="shared" si="1"/>
        <v>5100</v>
      </c>
    </row>
    <row r="19" spans="2:15">
      <c r="B19" s="20">
        <v>40553</v>
      </c>
      <c r="C19" s="21" t="s">
        <v>13</v>
      </c>
      <c r="D19" s="22"/>
      <c r="E19" s="22"/>
      <c r="F19" s="22"/>
      <c r="G19" s="23"/>
      <c r="H19" s="23"/>
      <c r="I19" s="23"/>
      <c r="J19" s="23"/>
      <c r="K19" s="25" t="str">
        <f t="shared" si="0"/>
        <v/>
      </c>
      <c r="L19" s="24"/>
      <c r="M19" s="24"/>
      <c r="N19" s="24"/>
      <c r="O19" s="26" t="str">
        <f t="shared" si="1"/>
        <v/>
      </c>
    </row>
    <row r="20" spans="2:15">
      <c r="B20" s="20">
        <v>40554</v>
      </c>
      <c r="C20" s="21">
        <v>40554</v>
      </c>
      <c r="D20" s="22"/>
      <c r="E20" s="22"/>
      <c r="F20" s="22"/>
      <c r="G20" s="23"/>
      <c r="H20" s="23"/>
      <c r="I20" s="23"/>
      <c r="J20" s="23"/>
      <c r="K20" s="25" t="str">
        <f t="shared" si="0"/>
        <v/>
      </c>
      <c r="L20" s="24"/>
      <c r="M20" s="24"/>
      <c r="N20" s="24"/>
      <c r="O20" s="26" t="str">
        <f t="shared" si="1"/>
        <v/>
      </c>
    </row>
    <row r="21" spans="2:15">
      <c r="B21" s="20">
        <v>40555</v>
      </c>
      <c r="C21" s="21">
        <v>40555</v>
      </c>
      <c r="D21" s="22" t="s">
        <v>14</v>
      </c>
      <c r="E21" s="22" t="s">
        <v>15</v>
      </c>
      <c r="F21" s="22" t="s">
        <v>16</v>
      </c>
      <c r="G21" s="25">
        <v>0.70833333333333337</v>
      </c>
      <c r="H21" s="25">
        <v>0.91666666666666663</v>
      </c>
      <c r="I21" s="25">
        <v>0</v>
      </c>
      <c r="J21" s="25">
        <v>4.1666666666666664E-2</v>
      </c>
      <c r="K21" s="25">
        <f t="shared" si="0"/>
        <v>0.24999999999999992</v>
      </c>
      <c r="L21" s="24">
        <v>160</v>
      </c>
      <c r="M21" s="24">
        <v>320</v>
      </c>
      <c r="N21" s="24">
        <v>850</v>
      </c>
      <c r="O21" s="26">
        <f t="shared" si="1"/>
        <v>5099.9999999999982</v>
      </c>
    </row>
    <row r="22" spans="2:15">
      <c r="B22" s="20">
        <v>40556</v>
      </c>
      <c r="C22" s="21">
        <v>40556</v>
      </c>
      <c r="D22" s="22"/>
      <c r="E22" s="22"/>
      <c r="F22" s="22"/>
      <c r="G22" s="23"/>
      <c r="H22" s="23"/>
      <c r="I22" s="23"/>
      <c r="J22" s="23"/>
      <c r="K22" s="25" t="str">
        <f t="shared" si="0"/>
        <v/>
      </c>
      <c r="L22" s="24"/>
      <c r="M22" s="24"/>
      <c r="N22" s="24"/>
      <c r="O22" s="26" t="str">
        <f t="shared" si="1"/>
        <v/>
      </c>
    </row>
    <row r="23" spans="2:15">
      <c r="B23" s="20">
        <v>40557</v>
      </c>
      <c r="C23" s="21">
        <v>40557</v>
      </c>
      <c r="D23" s="22" t="s">
        <v>14</v>
      </c>
      <c r="E23" s="22" t="s">
        <v>15</v>
      </c>
      <c r="F23" s="22" t="s">
        <v>16</v>
      </c>
      <c r="G23" s="25">
        <v>0.70833333333333337</v>
      </c>
      <c r="H23" s="25">
        <v>0.91666666666666663</v>
      </c>
      <c r="I23" s="25">
        <v>0</v>
      </c>
      <c r="J23" s="25">
        <v>4.1666666666666664E-2</v>
      </c>
      <c r="K23" s="25">
        <f t="shared" si="0"/>
        <v>0.24999999999999992</v>
      </c>
      <c r="L23" s="24">
        <v>160</v>
      </c>
      <c r="M23" s="24">
        <v>320</v>
      </c>
      <c r="N23" s="24">
        <v>850</v>
      </c>
      <c r="O23" s="26">
        <f t="shared" si="1"/>
        <v>5099.9999999999982</v>
      </c>
    </row>
    <row r="24" spans="2:15">
      <c r="B24" s="20">
        <v>40558</v>
      </c>
      <c r="C24" s="21">
        <v>40558</v>
      </c>
      <c r="D24" s="22" t="s">
        <v>14</v>
      </c>
      <c r="E24" s="22" t="s">
        <v>15</v>
      </c>
      <c r="F24" s="22" t="s">
        <v>16</v>
      </c>
      <c r="G24" s="25">
        <v>0.5</v>
      </c>
      <c r="H24" s="25">
        <v>0.91666666666666663</v>
      </c>
      <c r="I24" s="25">
        <v>0.125</v>
      </c>
      <c r="J24" s="25">
        <v>4.1666666666666664E-2</v>
      </c>
      <c r="K24" s="25">
        <f t="shared" si="0"/>
        <v>0.33333333333333331</v>
      </c>
      <c r="L24" s="24">
        <v>160</v>
      </c>
      <c r="M24" s="24">
        <v>320</v>
      </c>
      <c r="N24" s="24">
        <v>850</v>
      </c>
      <c r="O24" s="26">
        <f t="shared" si="1"/>
        <v>6800</v>
      </c>
    </row>
    <row r="25" spans="2:15">
      <c r="B25" s="20">
        <v>40559</v>
      </c>
      <c r="C25" s="21">
        <v>40559</v>
      </c>
      <c r="D25" s="22"/>
      <c r="E25" s="22"/>
      <c r="F25" s="22"/>
      <c r="G25" s="23"/>
      <c r="H25" s="23"/>
      <c r="I25" s="23"/>
      <c r="J25" s="23"/>
      <c r="K25" s="25" t="str">
        <f t="shared" si="0"/>
        <v/>
      </c>
      <c r="L25" s="24"/>
      <c r="M25" s="24"/>
      <c r="N25" s="24"/>
      <c r="O25" s="26" t="str">
        <f t="shared" si="1"/>
        <v/>
      </c>
    </row>
    <row r="26" spans="2:15">
      <c r="B26" s="20">
        <v>40560</v>
      </c>
      <c r="C26" s="21">
        <v>40560</v>
      </c>
      <c r="D26" s="22"/>
      <c r="E26" s="22"/>
      <c r="F26" s="22"/>
      <c r="G26" s="23"/>
      <c r="H26" s="23"/>
      <c r="I26" s="23"/>
      <c r="J26" s="23"/>
      <c r="K26" s="25" t="str">
        <f t="shared" si="0"/>
        <v/>
      </c>
      <c r="L26" s="24"/>
      <c r="M26" s="24"/>
      <c r="N26" s="24"/>
      <c r="O26" s="26" t="str">
        <f t="shared" si="1"/>
        <v/>
      </c>
    </row>
    <row r="27" spans="2:15">
      <c r="B27" s="20">
        <v>40561</v>
      </c>
      <c r="C27" s="21">
        <v>40561</v>
      </c>
      <c r="D27" s="22" t="s">
        <v>14</v>
      </c>
      <c r="E27" s="22" t="s">
        <v>15</v>
      </c>
      <c r="F27" s="22" t="s">
        <v>16</v>
      </c>
      <c r="G27" s="25">
        <v>0.70833333333333337</v>
      </c>
      <c r="H27" s="25">
        <v>0.91666666666666663</v>
      </c>
      <c r="I27" s="25">
        <v>0</v>
      </c>
      <c r="J27" s="25">
        <v>4.1666666666666664E-2</v>
      </c>
      <c r="K27" s="25">
        <f t="shared" si="0"/>
        <v>0.24999999999999992</v>
      </c>
      <c r="L27" s="24">
        <v>160</v>
      </c>
      <c r="M27" s="24">
        <v>320</v>
      </c>
      <c r="N27" s="24">
        <v>850</v>
      </c>
      <c r="O27" s="26">
        <f t="shared" si="1"/>
        <v>5099.9999999999982</v>
      </c>
    </row>
    <row r="28" spans="2:15">
      <c r="B28" s="20">
        <v>40562</v>
      </c>
      <c r="C28" s="21">
        <v>40562</v>
      </c>
      <c r="D28" s="22" t="s">
        <v>14</v>
      </c>
      <c r="E28" s="22" t="s">
        <v>15</v>
      </c>
      <c r="F28" s="22" t="s">
        <v>18</v>
      </c>
      <c r="G28" s="25">
        <v>0.70833333333333337</v>
      </c>
      <c r="H28" s="25">
        <v>0.91666666666666663</v>
      </c>
      <c r="I28" s="25">
        <v>0</v>
      </c>
      <c r="J28" s="25">
        <v>0</v>
      </c>
      <c r="K28" s="25">
        <f t="shared" si="0"/>
        <v>0.20833333333333326</v>
      </c>
      <c r="L28" s="24">
        <v>160</v>
      </c>
      <c r="M28" s="24">
        <v>320</v>
      </c>
      <c r="N28" s="24">
        <v>850</v>
      </c>
      <c r="O28" s="26">
        <f t="shared" si="1"/>
        <v>4249.9999999999982</v>
      </c>
    </row>
    <row r="29" spans="2:15">
      <c r="B29" s="20">
        <v>40563</v>
      </c>
      <c r="C29" s="21">
        <v>40563</v>
      </c>
      <c r="D29" s="22"/>
      <c r="E29" s="22"/>
      <c r="F29" s="22"/>
      <c r="G29" s="23"/>
      <c r="H29" s="23"/>
      <c r="I29" s="23"/>
      <c r="J29" s="23"/>
      <c r="K29" s="25" t="str">
        <f t="shared" si="0"/>
        <v/>
      </c>
      <c r="L29" s="24"/>
      <c r="M29" s="24"/>
      <c r="N29" s="24"/>
      <c r="O29" s="26" t="str">
        <f t="shared" si="1"/>
        <v/>
      </c>
    </row>
    <row r="30" spans="2:15">
      <c r="B30" s="20">
        <v>40564</v>
      </c>
      <c r="C30" s="21">
        <v>40564</v>
      </c>
      <c r="D30" s="22" t="s">
        <v>14</v>
      </c>
      <c r="E30" s="22" t="s">
        <v>15</v>
      </c>
      <c r="F30" s="22" t="s">
        <v>19</v>
      </c>
      <c r="G30" s="25">
        <v>0.70833333333333337</v>
      </c>
      <c r="H30" s="25">
        <v>0.91666666666666663</v>
      </c>
      <c r="I30" s="25">
        <v>0</v>
      </c>
      <c r="J30" s="25">
        <v>0</v>
      </c>
      <c r="K30" s="25">
        <f t="shared" si="0"/>
        <v>0.20833333333333326</v>
      </c>
      <c r="L30" s="24">
        <v>160</v>
      </c>
      <c r="M30" s="24">
        <v>320</v>
      </c>
      <c r="N30" s="24">
        <v>850</v>
      </c>
      <c r="O30" s="26">
        <f t="shared" si="1"/>
        <v>4249.9999999999982</v>
      </c>
    </row>
    <row r="31" spans="2:15">
      <c r="B31" s="20">
        <v>40565</v>
      </c>
      <c r="C31" s="21">
        <v>40565</v>
      </c>
      <c r="D31" s="22" t="s">
        <v>14</v>
      </c>
      <c r="E31" s="22" t="s">
        <v>15</v>
      </c>
      <c r="F31" s="22" t="s">
        <v>16</v>
      </c>
      <c r="G31" s="25">
        <v>0.5</v>
      </c>
      <c r="H31" s="25">
        <v>0.91666666666666663</v>
      </c>
      <c r="I31" s="25">
        <v>0.125</v>
      </c>
      <c r="J31" s="25">
        <v>4.1666666666666664E-2</v>
      </c>
      <c r="K31" s="25">
        <f t="shared" si="0"/>
        <v>0.33333333333333331</v>
      </c>
      <c r="L31" s="24">
        <v>160</v>
      </c>
      <c r="M31" s="24">
        <v>320</v>
      </c>
      <c r="N31" s="24">
        <v>850</v>
      </c>
      <c r="O31" s="26">
        <f t="shared" si="1"/>
        <v>6800</v>
      </c>
    </row>
    <row r="32" spans="2:15">
      <c r="B32" s="20">
        <v>40566</v>
      </c>
      <c r="C32" s="21">
        <v>40566</v>
      </c>
      <c r="D32" s="22" t="s">
        <v>14</v>
      </c>
      <c r="E32" s="22" t="s">
        <v>15</v>
      </c>
      <c r="F32" s="22" t="s">
        <v>16</v>
      </c>
      <c r="G32" s="25">
        <v>0.41666666666666669</v>
      </c>
      <c r="H32" s="25">
        <v>0.70833333333333337</v>
      </c>
      <c r="I32" s="25">
        <v>4.1666666666666664E-2</v>
      </c>
      <c r="J32" s="25">
        <v>0</v>
      </c>
      <c r="K32" s="25">
        <f t="shared" si="0"/>
        <v>0.25</v>
      </c>
      <c r="L32" s="24">
        <v>160</v>
      </c>
      <c r="M32" s="24">
        <v>320</v>
      </c>
      <c r="N32" s="24">
        <v>850</v>
      </c>
      <c r="O32" s="26">
        <f t="shared" si="1"/>
        <v>5100</v>
      </c>
    </row>
    <row r="33" spans="2:15">
      <c r="B33" s="20">
        <v>40567</v>
      </c>
      <c r="C33" s="21">
        <v>40567</v>
      </c>
      <c r="D33" s="22"/>
      <c r="E33" s="22"/>
      <c r="F33" s="22"/>
      <c r="G33" s="23"/>
      <c r="H33" s="23"/>
      <c r="I33" s="23"/>
      <c r="J33" s="23"/>
      <c r="K33" s="25" t="str">
        <f t="shared" si="0"/>
        <v/>
      </c>
      <c r="L33" s="24"/>
      <c r="M33" s="24"/>
      <c r="N33" s="24"/>
      <c r="O33" s="26" t="str">
        <f t="shared" si="1"/>
        <v/>
      </c>
    </row>
    <row r="34" spans="2:15">
      <c r="B34" s="20">
        <v>40568</v>
      </c>
      <c r="C34" s="21">
        <v>40568</v>
      </c>
      <c r="D34" s="22"/>
      <c r="E34" s="22"/>
      <c r="F34" s="22"/>
      <c r="G34" s="23"/>
      <c r="H34" s="23"/>
      <c r="I34" s="23"/>
      <c r="J34" s="23"/>
      <c r="K34" s="25" t="str">
        <f t="shared" si="0"/>
        <v/>
      </c>
      <c r="L34" s="24"/>
      <c r="M34" s="24"/>
      <c r="N34" s="24"/>
      <c r="O34" s="26" t="str">
        <f t="shared" si="1"/>
        <v/>
      </c>
    </row>
    <row r="35" spans="2:15">
      <c r="B35" s="20">
        <v>40569</v>
      </c>
      <c r="C35" s="21">
        <v>40569</v>
      </c>
      <c r="D35" s="22" t="s">
        <v>14</v>
      </c>
      <c r="E35" s="22" t="s">
        <v>15</v>
      </c>
      <c r="F35" s="22" t="s">
        <v>16</v>
      </c>
      <c r="G35" s="25">
        <v>0.70833333333333337</v>
      </c>
      <c r="H35" s="25">
        <v>0.91666666666666663</v>
      </c>
      <c r="I35" s="25">
        <v>0</v>
      </c>
      <c r="J35" s="25">
        <v>4.1666666666666664E-2</v>
      </c>
      <c r="K35" s="25">
        <f t="shared" si="0"/>
        <v>0.24999999999999992</v>
      </c>
      <c r="L35" s="24">
        <v>160</v>
      </c>
      <c r="M35" s="24">
        <v>320</v>
      </c>
      <c r="N35" s="24">
        <v>850</v>
      </c>
      <c r="O35" s="26">
        <f t="shared" si="1"/>
        <v>5099.9999999999982</v>
      </c>
    </row>
    <row r="36" spans="2:15">
      <c r="B36" s="20">
        <v>40570</v>
      </c>
      <c r="C36" s="21">
        <v>40570</v>
      </c>
      <c r="D36" s="22"/>
      <c r="E36" s="22"/>
      <c r="F36" s="22"/>
      <c r="G36" s="23"/>
      <c r="H36" s="23"/>
      <c r="I36" s="23"/>
      <c r="J36" s="23"/>
      <c r="K36" s="25" t="str">
        <f t="shared" si="0"/>
        <v/>
      </c>
      <c r="L36" s="24"/>
      <c r="M36" s="24"/>
      <c r="N36" s="24"/>
      <c r="O36" s="26" t="str">
        <f t="shared" si="1"/>
        <v/>
      </c>
    </row>
    <row r="37" spans="2:15">
      <c r="B37" s="20">
        <v>40571</v>
      </c>
      <c r="C37" s="21">
        <v>40571</v>
      </c>
      <c r="D37" s="22" t="s">
        <v>14</v>
      </c>
      <c r="E37" s="22" t="s">
        <v>15</v>
      </c>
      <c r="F37" s="22" t="s">
        <v>16</v>
      </c>
      <c r="G37" s="25">
        <v>0.70833333333333337</v>
      </c>
      <c r="H37" s="25">
        <v>0.91666666666666663</v>
      </c>
      <c r="I37" s="25">
        <v>0</v>
      </c>
      <c r="J37" s="25">
        <v>4.1666666666666664E-2</v>
      </c>
      <c r="K37" s="25">
        <f t="shared" si="0"/>
        <v>0.24999999999999992</v>
      </c>
      <c r="L37" s="24">
        <v>160</v>
      </c>
      <c r="M37" s="24">
        <v>320</v>
      </c>
      <c r="N37" s="24">
        <v>850</v>
      </c>
      <c r="O37" s="26">
        <f t="shared" si="1"/>
        <v>5099.9999999999982</v>
      </c>
    </row>
    <row r="38" spans="2:15">
      <c r="B38" s="20">
        <v>40572</v>
      </c>
      <c r="C38" s="21">
        <v>40572</v>
      </c>
      <c r="D38" s="22"/>
      <c r="E38" s="22"/>
      <c r="F38" s="22"/>
      <c r="G38" s="23"/>
      <c r="H38" s="23"/>
      <c r="I38" s="23"/>
      <c r="J38" s="23"/>
      <c r="K38" s="25" t="str">
        <f t="shared" si="0"/>
        <v/>
      </c>
      <c r="L38" s="24"/>
      <c r="M38" s="24"/>
      <c r="N38" s="24"/>
      <c r="O38" s="26" t="str">
        <f t="shared" si="1"/>
        <v/>
      </c>
    </row>
    <row r="39" spans="2:15">
      <c r="B39" s="20">
        <v>40573</v>
      </c>
      <c r="C39" s="21">
        <v>40573</v>
      </c>
      <c r="D39" s="22"/>
      <c r="E39" s="22"/>
      <c r="F39" s="22"/>
      <c r="G39" s="23"/>
      <c r="H39" s="23"/>
      <c r="I39" s="23"/>
      <c r="J39" s="23"/>
      <c r="K39" s="25" t="str">
        <f t="shared" si="0"/>
        <v/>
      </c>
      <c r="L39" s="24"/>
      <c r="M39" s="24"/>
      <c r="N39" s="24"/>
      <c r="O39" s="26" t="str">
        <f t="shared" si="1"/>
        <v/>
      </c>
    </row>
    <row r="40" spans="2:15" ht="19.5" thickBot="1">
      <c r="B40" s="27">
        <v>40574</v>
      </c>
      <c r="C40" s="28">
        <v>40574</v>
      </c>
      <c r="D40" s="29"/>
      <c r="E40" s="29"/>
      <c r="F40" s="29"/>
      <c r="G40" s="30"/>
      <c r="H40" s="30"/>
      <c r="I40" s="30"/>
      <c r="J40" s="30"/>
      <c r="K40" s="25" t="str">
        <f t="shared" si="0"/>
        <v/>
      </c>
      <c r="L40" s="31"/>
      <c r="M40" s="31"/>
      <c r="N40" s="31"/>
      <c r="O40" s="26" t="str">
        <f t="shared" si="1"/>
        <v/>
      </c>
    </row>
    <row r="41" spans="2:15" ht="20.25" thickTop="1" thickBot="1">
      <c r="B41" s="12"/>
      <c r="C41" s="13"/>
      <c r="D41" s="14"/>
      <c r="E41" s="14"/>
      <c r="F41" s="14"/>
      <c r="G41" s="15"/>
      <c r="H41" s="15"/>
      <c r="I41" s="32" t="s">
        <v>17</v>
      </c>
      <c r="J41" s="33">
        <f>SUM(J10:J40)</f>
        <v>0.375</v>
      </c>
      <c r="K41" s="35">
        <f>SUM(K10:K40)</f>
        <v>3.8333333333333326</v>
      </c>
      <c r="L41" s="37"/>
      <c r="M41" s="36">
        <f>SUM(M10:M40)</f>
        <v>4800</v>
      </c>
      <c r="N41" s="37"/>
      <c r="O41" s="34">
        <f>SUM(O10:O40)</f>
        <v>78200</v>
      </c>
    </row>
  </sheetData>
  <phoneticPr fontId="3"/>
  <conditionalFormatting sqref="G10:O4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使い方</vt:lpstr>
      <vt:lpstr>Sheet1</vt:lpstr>
      <vt:lpstr>Sheet1!Print_Area</vt:lpstr>
      <vt:lpstr>Sheet1!target_money</vt:lpstr>
      <vt:lpstr>Sheet1!total_money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2012-04-13T10:43:59Z</cp:lastPrinted>
  <dcterms:created xsi:type="dcterms:W3CDTF">2010-11-16T03:48:25Z</dcterms:created>
  <dcterms:modified xsi:type="dcterms:W3CDTF">2012-04-13T10:44:17Z</dcterms:modified>
</cp:coreProperties>
</file>