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blythe\OneDrive - Microsoft\Work\Solutions\sharepoint\downloads\"/>
    </mc:Choice>
  </mc:AlternateContent>
  <bookViews>
    <workbookView xWindow="0" yWindow="0" windowWidth="28800" windowHeight="14730"/>
  </bookViews>
  <sheets>
    <sheet name="ProjectDetails" sheetId="2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4" i="2"/>
  <c r="G15" i="2"/>
  <c r="G16" i="2"/>
  <c r="G17" i="2"/>
</calcChain>
</file>

<file path=xl/sharedStrings.xml><?xml version="1.0" encoding="utf-8"?>
<sst xmlns="http://schemas.openxmlformats.org/spreadsheetml/2006/main" count="57" uniqueCount="31">
  <si>
    <t>Status</t>
  </si>
  <si>
    <t>RequestID</t>
  </si>
  <si>
    <t>ApprovedDate</t>
  </si>
  <si>
    <t>ProjectedStartDate</t>
  </si>
  <si>
    <t>ProjectedEndDate</t>
  </si>
  <si>
    <t>ActualDays</t>
  </si>
  <si>
    <t>PMAssigned</t>
  </si>
  <si>
    <t>Completed</t>
  </si>
  <si>
    <t>Not started</t>
  </si>
  <si>
    <t>In progress</t>
  </si>
  <si>
    <t>Title</t>
  </si>
  <si>
    <t>Joni Sherman</t>
  </si>
  <si>
    <t>Irvin Sayers</t>
  </si>
  <si>
    <t>ProjectedDays</t>
  </si>
  <si>
    <t>Mobile devices for sales team</t>
  </si>
  <si>
    <t>Monitor upgrade - finance department</t>
  </si>
  <si>
    <t>New version of CRM system</t>
  </si>
  <si>
    <t>New tablets for designers</t>
  </si>
  <si>
    <t>Mobile devices for HR team</t>
  </si>
  <si>
    <t>CAD software for engineering</t>
  </si>
  <si>
    <t>Mobile devices for finance team</t>
  </si>
  <si>
    <t>Cloud-based ERP</t>
  </si>
  <si>
    <t>New version of productivity software</t>
  </si>
  <si>
    <t>Monitor upgrade - sales</t>
  </si>
  <si>
    <t>Mobile devices for engineering team</t>
  </si>
  <si>
    <t>New BI software</t>
  </si>
  <si>
    <t>Desktop upgrade for finance</t>
  </si>
  <si>
    <t>Desktop upgrade for marketing</t>
  </si>
  <si>
    <t>Mobile devices for analytics team</t>
  </si>
  <si>
    <t>New accounting package</t>
  </si>
  <si>
    <t>Unassigned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</si>
</sst>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0" fontId="0" fillId="0" borderId="0" xfId="0" applyFont="1"/>
    <xf numFmtId="0" fontId="0" fillId="0" borderId="0" xfId="0" applyFill="1"/>
  </cellXfs>
  <cellStyles count="1">
    <cellStyle name="Normal" xfId="0" builtinId="0"/>
  </cellStyles>
  <dxfs count="1">
    <dxf>
      <numFmt numFmtId="0" formatCode="General"/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ProjectDetails" displayName="ProjectDetails" ref="A1:I17" totalsRowShown="0">
  <autoFilter ref="A1:I17"/>
  <tableColumns count="9">
    <tableColumn id="11" name="Title"/>
    <tableColumn id="2" name="RequestID"/>
    <tableColumn id="3" name="ApprovedDate"/>
    <tableColumn id="4" name="Status"/>
    <tableColumn id="5" name="ProjectedStartDate"/>
    <tableColumn id="6" name="ProjectedEndDate"/>
    <tableColumn id="7" name="ProjectedDays" dataDxfId="0">
      <calculatedColumnFormula>NETWORKDAYS(ProjectDetails[[#This Row],[ProjectedStartDate]],ProjectDetails[[#This Row],[ProjectedEndDate]])</calculatedColumnFormula>
    </tableColumn>
    <tableColumn id="8" name="ActualDays"/>
    <tableColumn id="9" name="PMAssigned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workbookViewId="0">
      <selection sqref="A1:I1048576"/>
    </sheetView>
  </sheetViews>
  <sheetFormatPr defaultRowHeight="15" x14ac:dyDescent="0.25"/>
  <cols>
    <col min="1" max="9" width="20.7109375" customWidth="1"/>
    <col min="11" max="11" width="15.140625" customWidth="1"/>
  </cols>
  <sheetData>
    <row r="1" spans="1:9" x14ac:dyDescent="0.25">
      <c r="A1" t="s">
        <v>10</v>
      </c>
      <c r="B1" t="s">
        <v>1</v>
      </c>
      <c r="C1" t="s">
        <v>2</v>
      </c>
      <c r="D1" t="s">
        <v>0</v>
      </c>
      <c r="E1" t="s">
        <v>3</v>
      </c>
      <c r="F1" t="s">
        <v>4</v>
      </c>
      <c r="G1" s="3" t="s">
        <v>13</v>
      </c>
      <c r="H1" t="s">
        <v>5</v>
      </c>
      <c r="I1" t="s">
        <v>6</v>
      </c>
    </row>
    <row r="2" spans="1:9" x14ac:dyDescent="0.25">
      <c r="A2" t="s">
        <v>14</v>
      </c>
      <c r="B2">
        <v>1</v>
      </c>
      <c r="C2" s="1">
        <v>42635</v>
      </c>
      <c r="D2" t="s">
        <v>7</v>
      </c>
      <c r="E2" s="1">
        <v>42654</v>
      </c>
      <c r="F2" s="1">
        <v>42681</v>
      </c>
      <c r="G2" s="3">
        <f>NETWORKDAYS(ProjectDetails[[#This Row],[ProjectedStartDate]],ProjectDetails[[#This Row],[ProjectedEndDate]])</f>
        <v>20</v>
      </c>
      <c r="H2">
        <v>35</v>
      </c>
      <c r="I2" t="s">
        <v>12</v>
      </c>
    </row>
    <row r="3" spans="1:9" x14ac:dyDescent="0.25">
      <c r="A3" t="s">
        <v>15</v>
      </c>
      <c r="B3">
        <v>2</v>
      </c>
      <c r="C3" s="1">
        <v>42403</v>
      </c>
      <c r="D3" t="s">
        <v>7</v>
      </c>
      <c r="E3" s="1">
        <v>42411</v>
      </c>
      <c r="F3" s="1">
        <v>42433</v>
      </c>
      <c r="G3" s="3">
        <f>NETWORKDAYS(ProjectDetails[[#This Row],[ProjectedStartDate]],ProjectDetails[[#This Row],[ProjectedEndDate]])</f>
        <v>17</v>
      </c>
      <c r="H3">
        <v>18</v>
      </c>
      <c r="I3" t="s">
        <v>11</v>
      </c>
    </row>
    <row r="4" spans="1:9" x14ac:dyDescent="0.25">
      <c r="A4" t="s">
        <v>16</v>
      </c>
      <c r="B4">
        <v>3</v>
      </c>
      <c r="C4" s="1">
        <v>42660</v>
      </c>
      <c r="D4" t="s">
        <v>7</v>
      </c>
      <c r="E4" s="1">
        <v>42668</v>
      </c>
      <c r="F4" s="1">
        <v>42724</v>
      </c>
      <c r="G4" s="3">
        <f>NETWORKDAYS(ProjectDetails[[#This Row],[ProjectedStartDate]],ProjectDetails[[#This Row],[ProjectedEndDate]])</f>
        <v>41</v>
      </c>
      <c r="H4">
        <v>52</v>
      </c>
      <c r="I4" t="s">
        <v>12</v>
      </c>
    </row>
    <row r="5" spans="1:9" x14ac:dyDescent="0.25">
      <c r="A5" t="s">
        <v>17</v>
      </c>
      <c r="B5">
        <v>4</v>
      </c>
      <c r="C5" s="1">
        <v>42597</v>
      </c>
      <c r="D5" t="s">
        <v>7</v>
      </c>
      <c r="E5" s="1">
        <v>42625</v>
      </c>
      <c r="F5" s="1">
        <v>42660</v>
      </c>
      <c r="G5" s="3">
        <f>NETWORKDAYS(ProjectDetails[[#This Row],[ProjectedStartDate]],ProjectDetails[[#This Row],[ProjectedEndDate]])</f>
        <v>26</v>
      </c>
      <c r="H5">
        <v>30</v>
      </c>
      <c r="I5" t="s">
        <v>12</v>
      </c>
    </row>
    <row r="6" spans="1:9" x14ac:dyDescent="0.25">
      <c r="A6" t="s">
        <v>18</v>
      </c>
      <c r="B6">
        <v>5</v>
      </c>
      <c r="C6" s="1">
        <v>42415</v>
      </c>
      <c r="D6" t="s">
        <v>7</v>
      </c>
      <c r="E6" s="1">
        <v>42430</v>
      </c>
      <c r="F6" s="1">
        <v>42494</v>
      </c>
      <c r="G6" s="3">
        <f>NETWORKDAYS(ProjectDetails[[#This Row],[ProjectedStartDate]],ProjectDetails[[#This Row],[ProjectedEndDate]])</f>
        <v>47</v>
      </c>
      <c r="H6">
        <v>55</v>
      </c>
      <c r="I6" t="s">
        <v>12</v>
      </c>
    </row>
    <row r="7" spans="1:9" x14ac:dyDescent="0.25">
      <c r="A7" t="s">
        <v>19</v>
      </c>
      <c r="B7">
        <v>6</v>
      </c>
      <c r="C7" s="1">
        <v>42704</v>
      </c>
      <c r="D7" s="2" t="s">
        <v>7</v>
      </c>
      <c r="E7" s="1">
        <v>42709</v>
      </c>
      <c r="F7" s="1">
        <v>42745</v>
      </c>
      <c r="G7" s="3">
        <f>NETWORKDAYS(ProjectDetails[[#This Row],[ProjectedStartDate]],ProjectDetails[[#This Row],[ProjectedEndDate]])</f>
        <v>27</v>
      </c>
      <c r="H7">
        <v>30</v>
      </c>
      <c r="I7" t="s">
        <v>11</v>
      </c>
    </row>
    <row r="8" spans="1:9" x14ac:dyDescent="0.25">
      <c r="A8" t="s">
        <v>20</v>
      </c>
      <c r="B8">
        <v>7</v>
      </c>
      <c r="C8" s="1">
        <v>42663</v>
      </c>
      <c r="D8" t="s">
        <v>7</v>
      </c>
      <c r="E8" s="1">
        <v>42671</v>
      </c>
      <c r="F8" s="1">
        <v>42731</v>
      </c>
      <c r="G8" s="3">
        <f>NETWORKDAYS(ProjectDetails[[#This Row],[ProjectedStartDate]],ProjectDetails[[#This Row],[ProjectedEndDate]])</f>
        <v>43</v>
      </c>
      <c r="H8">
        <v>38</v>
      </c>
      <c r="I8" t="s">
        <v>11</v>
      </c>
    </row>
    <row r="9" spans="1:9" x14ac:dyDescent="0.25">
      <c r="A9" t="s">
        <v>21</v>
      </c>
      <c r="B9">
        <v>8</v>
      </c>
      <c r="C9" s="1">
        <v>42685</v>
      </c>
      <c r="D9" s="2" t="s">
        <v>9</v>
      </c>
      <c r="E9" s="1">
        <v>42744</v>
      </c>
      <c r="F9" s="1">
        <v>42758</v>
      </c>
      <c r="G9" s="3">
        <f>NETWORKDAYS(ProjectDetails[[#This Row],[ProjectedStartDate]],ProjectDetails[[#This Row],[ProjectedEndDate]])</f>
        <v>11</v>
      </c>
      <c r="I9" t="s">
        <v>12</v>
      </c>
    </row>
    <row r="10" spans="1:9" x14ac:dyDescent="0.25">
      <c r="A10" t="s">
        <v>22</v>
      </c>
      <c r="B10">
        <v>9</v>
      </c>
      <c r="C10" s="1">
        <v>42536</v>
      </c>
      <c r="D10" t="s">
        <v>7</v>
      </c>
      <c r="E10" s="1">
        <v>42541</v>
      </c>
      <c r="F10" s="1">
        <v>42618</v>
      </c>
      <c r="G10" s="3">
        <f>NETWORKDAYS(ProjectDetails[[#This Row],[ProjectedStartDate]],ProjectDetails[[#This Row],[ProjectedEndDate]])</f>
        <v>56</v>
      </c>
      <c r="H10">
        <v>42</v>
      </c>
      <c r="I10" t="s">
        <v>12</v>
      </c>
    </row>
    <row r="11" spans="1:9" x14ac:dyDescent="0.25">
      <c r="A11" t="s">
        <v>23</v>
      </c>
      <c r="B11">
        <v>10</v>
      </c>
      <c r="C11" s="1">
        <v>42527</v>
      </c>
      <c r="D11" t="s">
        <v>7</v>
      </c>
      <c r="E11" s="1">
        <v>42536</v>
      </c>
      <c r="F11" s="1">
        <v>42571</v>
      </c>
      <c r="G11" s="3">
        <f>NETWORKDAYS(ProjectDetails[[#This Row],[ProjectedStartDate]],ProjectDetails[[#This Row],[ProjectedEndDate]])</f>
        <v>26</v>
      </c>
      <c r="H11">
        <v>34</v>
      </c>
      <c r="I11" t="s">
        <v>12</v>
      </c>
    </row>
    <row r="12" spans="1:9" x14ac:dyDescent="0.25">
      <c r="A12" t="s">
        <v>24</v>
      </c>
      <c r="B12">
        <v>11</v>
      </c>
      <c r="C12" s="1">
        <v>42640</v>
      </c>
      <c r="D12" s="2" t="s">
        <v>8</v>
      </c>
      <c r="E12" s="1"/>
      <c r="F12" s="1"/>
      <c r="G12" s="3"/>
      <c r="I12" t="s">
        <v>30</v>
      </c>
    </row>
    <row r="13" spans="1:9" x14ac:dyDescent="0.25">
      <c r="A13" t="s">
        <v>25</v>
      </c>
      <c r="B13">
        <v>12</v>
      </c>
      <c r="C13" s="1">
        <v>42709</v>
      </c>
      <c r="D13" s="2" t="s">
        <v>8</v>
      </c>
      <c r="E13" s="1"/>
      <c r="F13" s="1"/>
      <c r="G13" s="3"/>
      <c r="I13" t="s">
        <v>30</v>
      </c>
    </row>
    <row r="14" spans="1:9" x14ac:dyDescent="0.25">
      <c r="A14" t="s">
        <v>26</v>
      </c>
      <c r="B14">
        <v>14</v>
      </c>
      <c r="C14" s="1">
        <v>42647</v>
      </c>
      <c r="D14" t="s">
        <v>7</v>
      </c>
      <c r="E14" s="1">
        <v>42653</v>
      </c>
      <c r="F14" s="1">
        <v>42677</v>
      </c>
      <c r="G14" s="3">
        <f>NETWORKDAYS(ProjectDetails[[#This Row],[ProjectedStartDate]],ProjectDetails[[#This Row],[ProjectedEndDate]])</f>
        <v>19</v>
      </c>
      <c r="H14">
        <v>18</v>
      </c>
      <c r="I14" t="s">
        <v>11</v>
      </c>
    </row>
    <row r="15" spans="1:9" x14ac:dyDescent="0.25">
      <c r="A15" t="s">
        <v>27</v>
      </c>
      <c r="B15">
        <v>15</v>
      </c>
      <c r="C15" s="1">
        <v>42684</v>
      </c>
      <c r="D15" t="s">
        <v>7</v>
      </c>
      <c r="E15" s="1">
        <v>42692</v>
      </c>
      <c r="F15" s="1">
        <v>42717</v>
      </c>
      <c r="G15" s="3">
        <f>NETWORKDAYS(ProjectDetails[[#This Row],[ProjectedStartDate]],ProjectDetails[[#This Row],[ProjectedEndDate]])</f>
        <v>18</v>
      </c>
      <c r="H15">
        <v>28</v>
      </c>
      <c r="I15" t="s">
        <v>12</v>
      </c>
    </row>
    <row r="16" spans="1:9" x14ac:dyDescent="0.25">
      <c r="A16" t="s">
        <v>28</v>
      </c>
      <c r="B16">
        <v>17</v>
      </c>
      <c r="C16" s="1">
        <v>42381</v>
      </c>
      <c r="D16" t="s">
        <v>7</v>
      </c>
      <c r="E16" s="1">
        <v>42387</v>
      </c>
      <c r="F16" s="1">
        <v>42419</v>
      </c>
      <c r="G16" s="3">
        <f>NETWORKDAYS(ProjectDetails[[#This Row],[ProjectedStartDate]],ProjectDetails[[#This Row],[ProjectedEndDate]])</f>
        <v>25</v>
      </c>
      <c r="H16">
        <v>27</v>
      </c>
      <c r="I16" t="s">
        <v>11</v>
      </c>
    </row>
    <row r="17" spans="1:9" x14ac:dyDescent="0.25">
      <c r="A17" t="s">
        <v>29</v>
      </c>
      <c r="B17">
        <v>18</v>
      </c>
      <c r="C17" s="1">
        <v>42689</v>
      </c>
      <c r="D17" t="s">
        <v>7</v>
      </c>
      <c r="E17" s="1">
        <v>42696</v>
      </c>
      <c r="F17" s="1">
        <v>42732</v>
      </c>
      <c r="G17" s="3">
        <f>NETWORKDAYS(ProjectDetails[[#This Row],[ProjectedStartDate]],ProjectDetails[[#This Row],[ProjectedEndDate]])</f>
        <v>27</v>
      </c>
      <c r="H17">
        <v>29</v>
      </c>
      <c r="I17" t="s">
        <v>11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A2FBDD52-A775-4152-8CDC-BCCDC30B6C80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ProjectDetails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Blythe</dc:creator>
  <cp:lastModifiedBy>Michael Blythe</cp:lastModifiedBy>
  <dcterms:created xsi:type="dcterms:W3CDTF">2017-01-04T21:44:43Z</dcterms:created>
  <dcterms:modified xsi:type="dcterms:W3CDTF">2017-03-11T00:23:36Z</dcterms:modified>
</cp:coreProperties>
</file>