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ki\Desktop\yama\FIX\SUUMOタイアップ\登録データ\"/>
    </mc:Choice>
  </mc:AlternateContent>
  <bookViews>
    <workbookView xWindow="0" yWindow="0" windowWidth="22050" windowHeight="11580"/>
  </bookViews>
  <sheets>
    <sheet name="使い方" sheetId="12" r:id="rId1"/>
    <sheet name="10大条件設定" sheetId="2" r:id="rId2"/>
    <sheet name="物件比較（夫）" sheetId="9" r:id="rId3"/>
    <sheet name="物件比較（妻）" sheetId="10" r:id="rId4"/>
    <sheet name="物件比較（夫婦）" sheetId="11" r:id="rId5"/>
    <sheet name="リスト" sheetId="8" state="hidden" r:id="rId6"/>
  </sheets>
  <definedNames>
    <definedName name="_xlnm._FilterDatabase" localSheetId="5" hidden="1">リスト!$C$2:$C$21</definedName>
    <definedName name="_xlnm.Extract" localSheetId="5">リスト!$G$2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8" l="1"/>
  <c r="C13" i="8" l="1"/>
  <c r="C14" i="8"/>
  <c r="C15" i="8"/>
  <c r="C16" i="8"/>
  <c r="C17" i="8"/>
  <c r="C18" i="8"/>
  <c r="C19" i="8"/>
  <c r="C20" i="8"/>
  <c r="C21" i="8"/>
  <c r="C12" i="8"/>
  <c r="C3" i="8"/>
  <c r="C4" i="8"/>
  <c r="C5" i="8"/>
  <c r="C6" i="8"/>
  <c r="C7" i="8"/>
  <c r="C8" i="8"/>
  <c r="C9" i="8"/>
  <c r="C10" i="8"/>
  <c r="C11" i="8"/>
  <c r="C2" i="8"/>
  <c r="D11" i="8" l="1"/>
  <c r="D10" i="8"/>
  <c r="D9" i="8"/>
  <c r="D8" i="8"/>
  <c r="D7" i="8"/>
  <c r="D6" i="8"/>
  <c r="D5" i="8"/>
  <c r="D4" i="8"/>
  <c r="D3" i="8"/>
  <c r="D2" i="8"/>
  <c r="D13" i="8" l="1"/>
  <c r="D17" i="8"/>
  <c r="D21" i="8"/>
  <c r="D12" i="8"/>
  <c r="D20" i="8" l="1"/>
  <c r="D16" i="8"/>
  <c r="D19" i="8"/>
  <c r="D15" i="8"/>
  <c r="D18" i="8"/>
  <c r="D14" i="8"/>
  <c r="E20" i="8" l="1"/>
  <c r="E9" i="8"/>
  <c r="E8" i="8"/>
  <c r="E6" i="8"/>
  <c r="E19" i="8"/>
  <c r="E13" i="8"/>
  <c r="E11" i="8"/>
  <c r="E21" i="8"/>
  <c r="E18" i="8"/>
  <c r="E7" i="8"/>
  <c r="E4" i="8"/>
  <c r="E17" i="8"/>
  <c r="E16" i="8"/>
  <c r="E14" i="8"/>
  <c r="E2" i="8"/>
  <c r="E15" i="8"/>
  <c r="E12" i="8"/>
  <c r="E5" i="8"/>
  <c r="E3" i="8"/>
  <c r="E10" i="8"/>
  <c r="F9" i="9"/>
  <c r="K9" i="9"/>
  <c r="I9" i="9"/>
  <c r="E9" i="9"/>
  <c r="M20" i="11"/>
  <c r="L20" i="11"/>
  <c r="K20" i="11"/>
  <c r="J20" i="11"/>
  <c r="I20" i="11"/>
  <c r="H20" i="11"/>
  <c r="G20" i="11"/>
  <c r="F20" i="11"/>
  <c r="E20" i="11"/>
  <c r="D20" i="11"/>
  <c r="M18" i="11"/>
  <c r="L18" i="11"/>
  <c r="K18" i="11"/>
  <c r="J18" i="11"/>
  <c r="I18" i="11"/>
  <c r="H18" i="11"/>
  <c r="G18" i="11"/>
  <c r="F18" i="11"/>
  <c r="E18" i="11"/>
  <c r="D18" i="11"/>
  <c r="M16" i="11"/>
  <c r="L16" i="11"/>
  <c r="K16" i="11"/>
  <c r="J16" i="11"/>
  <c r="I16" i="11"/>
  <c r="H16" i="11"/>
  <c r="G16" i="11"/>
  <c r="F16" i="11"/>
  <c r="E16" i="11"/>
  <c r="D16" i="11"/>
  <c r="M14" i="11"/>
  <c r="L14" i="11"/>
  <c r="K14" i="11"/>
  <c r="J14" i="11"/>
  <c r="I14" i="11"/>
  <c r="H14" i="11"/>
  <c r="G14" i="11"/>
  <c r="F14" i="11"/>
  <c r="E14" i="11"/>
  <c r="D14" i="11"/>
  <c r="M12" i="11"/>
  <c r="L12" i="11"/>
  <c r="K12" i="11"/>
  <c r="J12" i="11"/>
  <c r="I12" i="11"/>
  <c r="H12" i="11"/>
  <c r="G12" i="11"/>
  <c r="F12" i="11"/>
  <c r="E12" i="11"/>
  <c r="D12" i="11"/>
  <c r="M9" i="10"/>
  <c r="L9" i="10"/>
  <c r="K9" i="10"/>
  <c r="J9" i="10"/>
  <c r="I9" i="10"/>
  <c r="H9" i="10"/>
  <c r="G9" i="10"/>
  <c r="F9" i="10"/>
  <c r="E9" i="10"/>
  <c r="D9" i="10"/>
  <c r="M20" i="10"/>
  <c r="L20" i="10"/>
  <c r="K20" i="10"/>
  <c r="J20" i="10"/>
  <c r="I20" i="10"/>
  <c r="H20" i="10"/>
  <c r="G20" i="10"/>
  <c r="F20" i="10"/>
  <c r="E20" i="10"/>
  <c r="D20" i="10"/>
  <c r="M18" i="10"/>
  <c r="L18" i="10"/>
  <c r="K18" i="10"/>
  <c r="J18" i="10"/>
  <c r="I18" i="10"/>
  <c r="H18" i="10"/>
  <c r="G18" i="10"/>
  <c r="F18" i="10"/>
  <c r="E18" i="10"/>
  <c r="D18" i="10"/>
  <c r="M16" i="10"/>
  <c r="L16" i="10"/>
  <c r="K16" i="10"/>
  <c r="J16" i="10"/>
  <c r="I16" i="10"/>
  <c r="H16" i="10"/>
  <c r="G16" i="10"/>
  <c r="F16" i="10"/>
  <c r="E16" i="10"/>
  <c r="D16" i="10"/>
  <c r="M14" i="10"/>
  <c r="L14" i="10"/>
  <c r="K14" i="10"/>
  <c r="J14" i="10"/>
  <c r="I14" i="10"/>
  <c r="H14" i="10"/>
  <c r="G14" i="10"/>
  <c r="F14" i="10"/>
  <c r="E14" i="10"/>
  <c r="D14" i="10"/>
  <c r="M12" i="10"/>
  <c r="L12" i="10"/>
  <c r="K12" i="10"/>
  <c r="J12" i="10"/>
  <c r="I12" i="10"/>
  <c r="H12" i="10"/>
  <c r="G12" i="10"/>
  <c r="F12" i="10"/>
  <c r="E12" i="10"/>
  <c r="D12" i="10"/>
  <c r="N20" i="11" l="1"/>
  <c r="N12" i="11"/>
  <c r="N18" i="11"/>
  <c r="N14" i="11"/>
  <c r="N16" i="11"/>
  <c r="N20" i="10"/>
  <c r="N18" i="10"/>
  <c r="N12" i="10"/>
  <c r="N16" i="10"/>
  <c r="N14" i="10"/>
  <c r="E20" i="9"/>
  <c r="F20" i="9"/>
  <c r="G20" i="9"/>
  <c r="H20" i="9"/>
  <c r="I20" i="9"/>
  <c r="J20" i="9"/>
  <c r="K20" i="9"/>
  <c r="L20" i="9"/>
  <c r="M20" i="9"/>
  <c r="D20" i="9"/>
  <c r="E18" i="9"/>
  <c r="F18" i="9"/>
  <c r="G18" i="9"/>
  <c r="H18" i="9"/>
  <c r="I18" i="9"/>
  <c r="J18" i="9"/>
  <c r="K18" i="9"/>
  <c r="L18" i="9"/>
  <c r="M18" i="9"/>
  <c r="D18" i="9"/>
  <c r="E16" i="9"/>
  <c r="F16" i="9"/>
  <c r="G16" i="9"/>
  <c r="H16" i="9"/>
  <c r="I16" i="9"/>
  <c r="J16" i="9"/>
  <c r="K16" i="9"/>
  <c r="L16" i="9"/>
  <c r="M16" i="9"/>
  <c r="D16" i="9"/>
  <c r="E14" i="9"/>
  <c r="F14" i="9"/>
  <c r="G14" i="9"/>
  <c r="H14" i="9"/>
  <c r="I14" i="9"/>
  <c r="J14" i="9"/>
  <c r="K14" i="9"/>
  <c r="L14" i="9"/>
  <c r="M14" i="9"/>
  <c r="D14" i="9"/>
  <c r="M9" i="9"/>
  <c r="L9" i="9"/>
  <c r="J9" i="9"/>
  <c r="H9" i="9"/>
  <c r="G9" i="9"/>
  <c r="D9" i="9"/>
  <c r="M12" i="9"/>
  <c r="L12" i="9"/>
  <c r="K12" i="9"/>
  <c r="J12" i="9"/>
  <c r="I12" i="9"/>
  <c r="H12" i="9"/>
  <c r="G12" i="9"/>
  <c r="F12" i="9"/>
  <c r="E12" i="9"/>
  <c r="D12" i="9"/>
  <c r="N16" i="9" l="1"/>
  <c r="N18" i="9"/>
  <c r="N14" i="9"/>
  <c r="N20" i="9"/>
  <c r="N12" i="9"/>
</calcChain>
</file>

<file path=xl/sharedStrings.xml><?xml version="1.0" encoding="utf-8"?>
<sst xmlns="http://schemas.openxmlformats.org/spreadsheetml/2006/main" count="86" uniqueCount="47">
  <si>
    <t>10大条件</t>
    <rPh sb="2" eb="3">
      <t>ダイ</t>
    </rPh>
    <rPh sb="3" eb="5">
      <t>ジョウケン</t>
    </rPh>
    <phoneticPr fontId="1"/>
  </si>
  <si>
    <t>広さ</t>
    <rPh sb="0" eb="1">
      <t>ヒロ</t>
    </rPh>
    <phoneticPr fontId="1"/>
  </si>
  <si>
    <t>駅までの時間</t>
    <rPh sb="0" eb="1">
      <t>エキ</t>
    </rPh>
    <rPh sb="4" eb="6">
      <t>ジカン</t>
    </rPh>
    <phoneticPr fontId="1"/>
  </si>
  <si>
    <t>共用施設</t>
    <rPh sb="0" eb="2">
      <t>キョウヨウ</t>
    </rPh>
    <rPh sb="2" eb="4">
      <t>シセツ</t>
    </rPh>
    <phoneticPr fontId="1"/>
  </si>
  <si>
    <t>間取り</t>
    <rPh sb="0" eb="2">
      <t>マド</t>
    </rPh>
    <phoneticPr fontId="1"/>
  </si>
  <si>
    <t>合計点数</t>
    <rPh sb="0" eb="2">
      <t>ゴウケイ</t>
    </rPh>
    <rPh sb="2" eb="4">
      <t>テンスウ</t>
    </rPh>
    <phoneticPr fontId="1"/>
  </si>
  <si>
    <t>採点結果</t>
    <rPh sb="0" eb="2">
      <t>サイテン</t>
    </rPh>
    <rPh sb="2" eb="4">
      <t>ケッカ</t>
    </rPh>
    <phoneticPr fontId="1"/>
  </si>
  <si>
    <t>採点</t>
    <rPh sb="0" eb="2">
      <t>サイテン</t>
    </rPh>
    <phoneticPr fontId="1"/>
  </si>
  <si>
    <t>夫の条件</t>
    <rPh sb="0" eb="1">
      <t>オット</t>
    </rPh>
    <rPh sb="2" eb="4">
      <t>ジョウケン</t>
    </rPh>
    <phoneticPr fontId="1"/>
  </si>
  <si>
    <t>妻の条件</t>
    <rPh sb="0" eb="1">
      <t>ツマ</t>
    </rPh>
    <rPh sb="2" eb="4">
      <t>ジョウケン</t>
    </rPh>
    <phoneticPr fontId="1"/>
  </si>
  <si>
    <t>通勤時間</t>
    <rPh sb="0" eb="2">
      <t>ツウキン</t>
    </rPh>
    <rPh sb="2" eb="4">
      <t>ジカン</t>
    </rPh>
    <phoneticPr fontId="1"/>
  </si>
  <si>
    <t>周辺環境</t>
    <rPh sb="0" eb="2">
      <t>シュウヘン</t>
    </rPh>
    <rPh sb="2" eb="4">
      <t>カンキョウ</t>
    </rPh>
    <phoneticPr fontId="1"/>
  </si>
  <si>
    <t>優先順位
加点</t>
    <rPh sb="0" eb="2">
      <t>ユウセン</t>
    </rPh>
    <rPh sb="2" eb="4">
      <t>ジュンイ</t>
    </rPh>
    <rPh sb="5" eb="7">
      <t>カテン</t>
    </rPh>
    <phoneticPr fontId="1"/>
  </si>
  <si>
    <t>条件の例（参考）</t>
    <rPh sb="0" eb="2">
      <t>ジョウケン</t>
    </rPh>
    <rPh sb="3" eb="4">
      <t>レイ</t>
    </rPh>
    <rPh sb="5" eb="7">
      <t>サンコウ</t>
    </rPh>
    <phoneticPr fontId="1"/>
  </si>
  <si>
    <t>10大条件設定</t>
    <rPh sb="2" eb="3">
      <t>ダイ</t>
    </rPh>
    <rPh sb="3" eb="5">
      <t>ジョウケン</t>
    </rPh>
    <rPh sb="5" eb="7">
      <t>セッテイ</t>
    </rPh>
    <phoneticPr fontId="1"/>
  </si>
  <si>
    <t>物件スペック比較表（夫編）</t>
    <rPh sb="0" eb="2">
      <t>ブッケン</t>
    </rPh>
    <rPh sb="6" eb="8">
      <t>ヒカク</t>
    </rPh>
    <rPh sb="8" eb="9">
      <t>ヒョウ</t>
    </rPh>
    <rPh sb="10" eb="11">
      <t>オット</t>
    </rPh>
    <rPh sb="11" eb="12">
      <t>ヘン</t>
    </rPh>
    <phoneticPr fontId="1"/>
  </si>
  <si>
    <t>物件スペック比較表（妻編）</t>
    <rPh sb="0" eb="2">
      <t>ブッケン</t>
    </rPh>
    <rPh sb="6" eb="8">
      <t>ヒカク</t>
    </rPh>
    <rPh sb="8" eb="9">
      <t>ヒョウ</t>
    </rPh>
    <rPh sb="10" eb="11">
      <t>ツマ</t>
    </rPh>
    <rPh sb="11" eb="12">
      <t>ヘン</t>
    </rPh>
    <phoneticPr fontId="1"/>
  </si>
  <si>
    <t>採点</t>
    <rPh sb="0" eb="2">
      <t>サイテン</t>
    </rPh>
    <phoneticPr fontId="1"/>
  </si>
  <si>
    <t>条件</t>
    <rPh sb="0" eb="2">
      <t>ジョウケン</t>
    </rPh>
    <phoneticPr fontId="1"/>
  </si>
  <si>
    <t>物件スペック比較表（夫婦編）</t>
    <rPh sb="0" eb="2">
      <t>ブッケン</t>
    </rPh>
    <rPh sb="6" eb="8">
      <t>ヒカク</t>
    </rPh>
    <rPh sb="8" eb="9">
      <t>ヒョウ</t>
    </rPh>
    <rPh sb="10" eb="12">
      <t>フウフ</t>
    </rPh>
    <rPh sb="12" eb="13">
      <t>ヘン</t>
    </rPh>
    <phoneticPr fontId="1"/>
  </si>
  <si>
    <t>備考</t>
    <rPh sb="0" eb="2">
      <t>ビコウ</t>
    </rPh>
    <phoneticPr fontId="1"/>
  </si>
  <si>
    <t>物件名／価格</t>
    <rPh sb="0" eb="2">
      <t>ブッケン</t>
    </rPh>
    <rPh sb="2" eb="3">
      <t>メイ</t>
    </rPh>
    <rPh sb="4" eb="6">
      <t>カカク</t>
    </rPh>
    <phoneticPr fontId="1"/>
  </si>
  <si>
    <t>物件名・優先順位をあらかじめ入力しましょう。内見の際に、採点を記入していけば物件を総合評価できます。</t>
  </si>
  <si>
    <t>物件名・優先順位をあらかじめ入力しましょう。内見の際に、採点を記入していけば物件を総合評価できます。</t>
    <phoneticPr fontId="1"/>
  </si>
  <si>
    <t>夫婦の10大条件は、夫と妻がそれぞれ入力した条件の中からプルダウンで選べます。</t>
  </si>
  <si>
    <t>物件比較表 使い方</t>
    <rPh sb="0" eb="2">
      <t>ブッケン</t>
    </rPh>
    <rPh sb="2" eb="4">
      <t>ヒカク</t>
    </rPh>
    <rPh sb="4" eb="5">
      <t>ヒョウ</t>
    </rPh>
    <rPh sb="6" eb="7">
      <t>ツカ</t>
    </rPh>
    <rPh sb="8" eb="9">
      <t>カタ</t>
    </rPh>
    <phoneticPr fontId="1"/>
  </si>
  <si>
    <t>価格</t>
  </si>
  <si>
    <t>教育環境</t>
    <rPh sb="0" eb="2">
      <t>キョウイク</t>
    </rPh>
    <rPh sb="2" eb="4">
      <t>カンキョウ</t>
    </rPh>
    <phoneticPr fontId="1"/>
  </si>
  <si>
    <t>住戸設備・仕様</t>
    <rPh sb="0" eb="1">
      <t>スミ</t>
    </rPh>
    <rPh sb="1" eb="2">
      <t>ト</t>
    </rPh>
    <rPh sb="2" eb="4">
      <t>セツビ</t>
    </rPh>
    <rPh sb="5" eb="7">
      <t>シヨウ</t>
    </rPh>
    <phoneticPr fontId="1"/>
  </si>
  <si>
    <t>日当たり・方角</t>
    <rPh sb="0" eb="2">
      <t>ヒア</t>
    </rPh>
    <rPh sb="5" eb="7">
      <t>ホウガク</t>
    </rPh>
    <phoneticPr fontId="1"/>
  </si>
  <si>
    <t>収納</t>
    <rPh sb="0" eb="2">
      <t>シュウノウ</t>
    </rPh>
    <phoneticPr fontId="1"/>
  </si>
  <si>
    <t>階数</t>
    <rPh sb="0" eb="2">
      <t>カイスウ</t>
    </rPh>
    <phoneticPr fontId="1"/>
  </si>
  <si>
    <t>耐久性・構造</t>
    <rPh sb="0" eb="3">
      <t>タイキュウセイ</t>
    </rPh>
    <rPh sb="4" eb="6">
      <t>コウゾウ</t>
    </rPh>
    <phoneticPr fontId="1"/>
  </si>
  <si>
    <t>入居時期</t>
    <rPh sb="0" eb="2">
      <t>ニュウキョ</t>
    </rPh>
    <rPh sb="2" eb="4">
      <t>ジキ</t>
    </rPh>
    <phoneticPr fontId="1"/>
  </si>
  <si>
    <t>管理・アフターサービス</t>
    <rPh sb="0" eb="2">
      <t>カンリ</t>
    </rPh>
    <phoneticPr fontId="1"/>
  </si>
  <si>
    <t>物件の高級感</t>
    <rPh sb="0" eb="2">
      <t>ブッケン</t>
    </rPh>
    <rPh sb="3" eb="6">
      <t>コウキュウカン</t>
    </rPh>
    <phoneticPr fontId="1"/>
  </si>
  <si>
    <t>住戸の部屋数</t>
    <rPh sb="0" eb="1">
      <t>スミ</t>
    </rPh>
    <rPh sb="1" eb="2">
      <t>ト</t>
    </rPh>
    <rPh sb="3" eb="5">
      <t>ヘヤ</t>
    </rPh>
    <rPh sb="5" eb="6">
      <t>カズ</t>
    </rPh>
    <phoneticPr fontId="1"/>
  </si>
  <si>
    <t>売り主の信頼度</t>
    <rPh sb="0" eb="1">
      <t>ウ</t>
    </rPh>
    <rPh sb="2" eb="3">
      <t>ヌシ</t>
    </rPh>
    <rPh sb="4" eb="7">
      <t>シンライド</t>
    </rPh>
    <phoneticPr fontId="1"/>
  </si>
  <si>
    <t>地緑のあるエリア</t>
    <rPh sb="0" eb="1">
      <t>チ</t>
    </rPh>
    <rPh sb="1" eb="2">
      <t>ミドリ</t>
    </rPh>
    <phoneticPr fontId="1"/>
  </si>
  <si>
    <t>眺望</t>
    <rPh sb="0" eb="2">
      <t>チョウボウ</t>
    </rPh>
    <phoneticPr fontId="1"/>
  </si>
  <si>
    <t>都心への近さ</t>
    <rPh sb="0" eb="2">
      <t>トシン</t>
    </rPh>
    <rPh sb="4" eb="5">
      <t>チカ</t>
    </rPh>
    <phoneticPr fontId="1"/>
  </si>
  <si>
    <t>実家への近さ</t>
    <rPh sb="0" eb="2">
      <t>ジッカ</t>
    </rPh>
    <rPh sb="4" eb="5">
      <t>チカ</t>
    </rPh>
    <phoneticPr fontId="1"/>
  </si>
  <si>
    <t>長く住める</t>
    <rPh sb="0" eb="1">
      <t>ナガ</t>
    </rPh>
    <rPh sb="2" eb="3">
      <t>ス</t>
    </rPh>
    <phoneticPr fontId="1"/>
  </si>
  <si>
    <t>趣味が楽しめる</t>
    <rPh sb="0" eb="2">
      <t>シュミ</t>
    </rPh>
    <rPh sb="3" eb="4">
      <t>タノ</t>
    </rPh>
    <phoneticPr fontId="1"/>
  </si>
  <si>
    <t>複数路線利用</t>
    <rPh sb="0" eb="2">
      <t>フクスウ</t>
    </rPh>
    <rPh sb="2" eb="4">
      <t>ロセン</t>
    </rPh>
    <rPh sb="4" eb="6">
      <t>リヨウ</t>
    </rPh>
    <phoneticPr fontId="1"/>
  </si>
  <si>
    <t>親族や友人を呼べる</t>
    <rPh sb="0" eb="2">
      <t>シンゾク</t>
    </rPh>
    <rPh sb="3" eb="5">
      <t>ユウジン</t>
    </rPh>
    <rPh sb="6" eb="7">
      <t>ヨ</t>
    </rPh>
    <phoneticPr fontId="1"/>
  </si>
  <si>
    <t>枠内に求める条件を10個記入しましょう</t>
    <rPh sb="0" eb="2">
      <t>ワクナイ</t>
    </rPh>
    <rPh sb="3" eb="4">
      <t>モト</t>
    </rPh>
    <rPh sb="6" eb="8">
      <t>ジョウケン</t>
    </rPh>
    <rPh sb="11" eb="12">
      <t>コ</t>
    </rPh>
    <rPh sb="12" eb="1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</si>
</sst>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12"/>
      <color theme="0" tint="-0.499984740745262"/>
      <name val="メイリオ"/>
      <family val="3"/>
      <charset val="128"/>
    </font>
    <font>
      <sz val="11"/>
      <color theme="0"/>
      <name val="ＭＳ Ｐゴシック"/>
      <family val="2"/>
      <charset val="128"/>
      <scheme val="minor"/>
    </font>
    <font>
      <sz val="11"/>
      <color theme="0"/>
      <name val="ＭＳ Ｐゴシック"/>
      <family val="3"/>
      <charset val="128"/>
      <scheme val="minor"/>
    </font>
    <font>
      <sz val="10"/>
      <color theme="0" tint="-0.499984740745262"/>
      <name val="メイリオ"/>
      <family val="3"/>
      <charset val="128"/>
    </font>
    <font>
      <sz val="23"/>
      <color rgb="FF92D050"/>
      <name val="メイリオ"/>
      <family val="3"/>
      <charset val="128"/>
    </font>
    <font>
      <sz val="11"/>
      <color theme="0" tint="-0.499984740745262"/>
      <name val="ＭＳ Ｐゴシック"/>
      <family val="2"/>
      <charset val="128"/>
      <scheme val="minor"/>
    </font>
    <font>
      <b/>
      <sz val="10"/>
      <color theme="0" tint="-0.499984740745262"/>
      <name val="メイリオ"/>
      <family val="3"/>
      <charset val="128"/>
    </font>
    <font>
      <sz val="8"/>
      <color theme="0" tint="-0.499984740745262"/>
      <name val="メイリオ"/>
      <family val="3"/>
      <charset val="128"/>
    </font>
    <font>
      <sz val="23"/>
      <color theme="4"/>
      <name val="メイリオ"/>
      <family val="3"/>
      <charset val="128"/>
    </font>
    <font>
      <sz val="23"/>
      <color theme="5"/>
      <name val="メイリオ"/>
      <family val="3"/>
      <charset val="128"/>
    </font>
    <font>
      <sz val="23"/>
      <color theme="9"/>
      <name val="メイリオ"/>
      <family val="3"/>
      <charset val="128"/>
    </font>
    <font>
      <sz val="11"/>
      <color theme="1"/>
      <name val="メイリオ"/>
      <family val="3"/>
      <charset val="128"/>
    </font>
    <font>
      <sz val="11"/>
      <color theme="0"/>
      <name val="メイリオ"/>
      <family val="3"/>
      <charset val="128"/>
    </font>
    <font>
      <sz val="11"/>
      <color theme="0" tint="-0.499984740745262"/>
      <name val="メイリオ"/>
      <family val="3"/>
      <charset val="128"/>
    </font>
    <font>
      <sz val="23"/>
      <color theme="0"/>
      <name val="メイリオ"/>
      <family val="3"/>
      <charset val="128"/>
    </font>
    <font>
      <u/>
      <sz val="10"/>
      <color theme="5"/>
      <name val="メイリオ"/>
      <family val="3"/>
      <charset val="128"/>
    </font>
    <font>
      <u/>
      <sz val="11"/>
      <color theme="5"/>
      <name val="ＭＳ Ｐゴシック"/>
      <family val="2"/>
      <charset val="128"/>
      <scheme val="minor"/>
    </font>
  </fonts>
  <fills count="13">
    <fill>
      <patternFill patternType="none"/>
    </fill>
    <fill>
      <patternFill patternType="gray125"/>
    </fill>
    <fill>
      <patternFill patternType="solid">
        <fgColor rgb="FFF1F7ED"/>
        <bgColor indexed="64"/>
      </patternFill>
    </fill>
    <fill>
      <patternFill patternType="solid">
        <fgColor theme="0" tint="-0.249977111117893"/>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EFF6FB"/>
        <bgColor indexed="64"/>
      </patternFill>
    </fill>
    <fill>
      <patternFill patternType="solid">
        <fgColor rgb="FFFEF5F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9E7"/>
        <bgColor indexed="64"/>
      </patternFill>
    </fill>
    <fill>
      <patternFill patternType="solid">
        <fgColor theme="9"/>
        <bgColor indexed="64"/>
      </patternFill>
    </fill>
  </fills>
  <borders count="3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double">
        <color theme="0" tint="-0.499984740745262"/>
      </bottom>
      <diagonal/>
    </border>
    <border>
      <left style="dotted">
        <color theme="0" tint="-0.499984740745262"/>
      </left>
      <right style="dotted">
        <color theme="0" tint="-0.499984740745262"/>
      </right>
      <top/>
      <bottom style="thin">
        <color theme="0" tint="-0.499984740745262"/>
      </bottom>
      <diagonal/>
    </border>
    <border>
      <left/>
      <right/>
      <top/>
      <bottom style="dotted">
        <color theme="0" tint="-0.499984740745262"/>
      </bottom>
      <diagonal/>
    </border>
    <border>
      <left/>
      <right/>
      <top style="dotted">
        <color theme="0" tint="-0.499984740745262"/>
      </top>
      <bottom style="thin">
        <color theme="0" tint="-0.499984740745262"/>
      </bottom>
      <diagonal/>
    </border>
    <border>
      <left/>
      <right style="dotted">
        <color theme="0" tint="-0.499984740745262"/>
      </right>
      <top/>
      <bottom style="thin">
        <color theme="0" tint="-0.499984740745262"/>
      </bottom>
      <diagonal/>
    </border>
    <border>
      <left style="dotted">
        <color theme="0" tint="-0.499984740745262"/>
      </left>
      <right style="thin">
        <color theme="0" tint="-0.499984740745262"/>
      </right>
      <top/>
      <bottom style="thin">
        <color theme="0" tint="-0.499984740745262"/>
      </bottom>
      <diagonal/>
    </border>
    <border>
      <left/>
      <right style="thin">
        <color theme="0" tint="-0.499984740745262"/>
      </right>
      <top style="dotted">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5"/>
      </left>
      <right style="medium">
        <color theme="5"/>
      </right>
      <top style="medium">
        <color theme="5"/>
      </top>
      <bottom style="thin">
        <color theme="0" tint="-0.499984740745262"/>
      </bottom>
      <diagonal/>
    </border>
    <border>
      <left style="medium">
        <color theme="5"/>
      </left>
      <right style="medium">
        <color theme="5"/>
      </right>
      <top style="thin">
        <color theme="0" tint="-0.499984740745262"/>
      </top>
      <bottom style="thin">
        <color theme="0" tint="-0.499984740745262"/>
      </bottom>
      <diagonal/>
    </border>
    <border>
      <left style="medium">
        <color theme="5"/>
      </left>
      <right style="medium">
        <color theme="5"/>
      </right>
      <top style="thin">
        <color theme="0" tint="-0.499984740745262"/>
      </top>
      <bottom style="medium">
        <color theme="5"/>
      </bottom>
      <diagonal/>
    </border>
    <border>
      <left/>
      <right style="thin">
        <color theme="0" tint="-0.499984740745262"/>
      </right>
      <top/>
      <bottom style="thin">
        <color theme="0" tint="-0.499984740745262"/>
      </bottom>
      <diagonal/>
    </border>
    <border>
      <left style="medium">
        <color theme="5"/>
      </left>
      <right style="medium">
        <color theme="5"/>
      </right>
      <top style="medium">
        <color theme="5"/>
      </top>
      <bottom style="dotted">
        <color theme="0" tint="-0.499984740745262"/>
      </bottom>
      <diagonal/>
    </border>
    <border>
      <left style="medium">
        <color theme="5"/>
      </left>
      <right style="medium">
        <color theme="5"/>
      </right>
      <top style="dotted">
        <color theme="0" tint="-0.499984740745262"/>
      </top>
      <bottom style="thin">
        <color theme="0" tint="-0.499984740745262"/>
      </bottom>
      <diagonal/>
    </border>
    <border>
      <left style="medium">
        <color theme="5"/>
      </left>
      <right style="medium">
        <color theme="5"/>
      </right>
      <top/>
      <bottom style="dotted">
        <color theme="0" tint="-0.499984740745262"/>
      </bottom>
      <diagonal/>
    </border>
    <border>
      <left style="medium">
        <color theme="5"/>
      </left>
      <right style="medium">
        <color theme="5"/>
      </right>
      <top style="dotted">
        <color theme="0" tint="-0.499984740745262"/>
      </top>
      <bottom style="medium">
        <color theme="5"/>
      </bottom>
      <diagonal/>
    </border>
    <border>
      <left style="thin">
        <color theme="0" tint="-0.499984740745262"/>
      </left>
      <right/>
      <top style="medium">
        <color theme="0" tint="-0.499984740745262"/>
      </top>
      <bottom style="double">
        <color theme="0" tint="-0.499984740745262"/>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medium">
        <color theme="0" tint="-0.499984740745262"/>
      </top>
      <bottom/>
      <diagonal/>
    </border>
    <border>
      <left style="medium">
        <color theme="5"/>
      </left>
      <right style="dotted">
        <color theme="0" tint="-0.499984740745262"/>
      </right>
      <top style="medium">
        <color theme="5"/>
      </top>
      <bottom style="medium">
        <color theme="5"/>
      </bottom>
      <diagonal/>
    </border>
    <border>
      <left style="dotted">
        <color theme="0" tint="-0.499984740745262"/>
      </left>
      <right style="dotted">
        <color theme="0" tint="-0.499984740745262"/>
      </right>
      <top style="medium">
        <color theme="5"/>
      </top>
      <bottom style="medium">
        <color theme="5"/>
      </bottom>
      <diagonal/>
    </border>
    <border>
      <left style="dotted">
        <color theme="0" tint="-0.499984740745262"/>
      </left>
      <right style="medium">
        <color theme="5"/>
      </right>
      <top style="medium">
        <color theme="5"/>
      </top>
      <bottom style="medium">
        <color theme="5"/>
      </bottom>
      <diagonal/>
    </border>
    <border>
      <left/>
      <right/>
      <top style="double">
        <color theme="0" tint="-0.499984740745262"/>
      </top>
      <bottom style="dotted">
        <color theme="0" tint="-0.499984740745262"/>
      </bottom>
      <diagonal/>
    </border>
    <border>
      <left/>
      <right style="dotted">
        <color theme="0" tint="-0.499984740745262"/>
      </right>
      <top/>
      <bottom/>
      <diagonal/>
    </border>
    <border>
      <left style="dotted">
        <color theme="0" tint="-0.499984740745262"/>
      </left>
      <right style="dotted">
        <color theme="0" tint="-0.499984740745262"/>
      </right>
      <top/>
      <bottom/>
      <diagonal/>
    </border>
    <border>
      <left style="dotted">
        <color theme="0" tint="-0.499984740745262"/>
      </left>
      <right style="thin">
        <color theme="0" tint="-0.499984740745262"/>
      </right>
      <top/>
      <bottom/>
      <diagonal/>
    </border>
    <border>
      <left style="medium">
        <color theme="5"/>
      </left>
      <right style="medium">
        <color theme="5"/>
      </right>
      <top style="medium">
        <color theme="5"/>
      </top>
      <bottom/>
      <diagonal/>
    </border>
    <border>
      <left style="medium">
        <color theme="5"/>
      </left>
      <right style="medium">
        <color theme="5"/>
      </right>
      <top/>
      <bottom style="thin">
        <color theme="0" tint="-0.499984740745262"/>
      </bottom>
      <diagonal/>
    </border>
    <border>
      <left style="medium">
        <color theme="5"/>
      </left>
      <right style="medium">
        <color theme="5"/>
      </right>
      <top style="thin">
        <color theme="0" tint="-0.499984740745262"/>
      </top>
      <bottom/>
      <diagonal/>
    </border>
    <border>
      <left style="medium">
        <color theme="5"/>
      </left>
      <right style="medium">
        <color theme="5"/>
      </right>
      <top/>
      <bottom style="medium">
        <color theme="5"/>
      </bottom>
      <diagonal/>
    </border>
    <border>
      <left style="medium">
        <color theme="5"/>
      </left>
      <right style="thin">
        <color theme="0" tint="-0.499984740745262"/>
      </right>
      <top style="medium">
        <color theme="5"/>
      </top>
      <bottom style="medium">
        <color theme="5"/>
      </bottom>
      <diagonal/>
    </border>
    <border>
      <left style="thin">
        <color theme="0" tint="-0.499984740745262"/>
      </left>
      <right style="thin">
        <color theme="0" tint="-0.499984740745262"/>
      </right>
      <top style="medium">
        <color theme="5"/>
      </top>
      <bottom style="medium">
        <color theme="5"/>
      </bottom>
      <diagonal/>
    </border>
    <border>
      <left/>
      <right style="medium">
        <color theme="5"/>
      </right>
      <top style="medium">
        <color theme="5"/>
      </top>
      <bottom style="medium">
        <color theme="5"/>
      </bottom>
      <diagonal/>
    </border>
  </borders>
  <cellStyleXfs count="1">
    <xf numFmtId="0" fontId="0" fillId="0" borderId="0">
      <alignment vertical="center"/>
    </xf>
  </cellStyleXfs>
  <cellXfs count="90">
    <xf numFmtId="0" fontId="0" fillId="0" borderId="0" xfId="0">
      <alignment vertical="center"/>
    </xf>
    <xf numFmtId="0" fontId="0" fillId="2" borderId="0" xfId="0" applyFill="1">
      <alignment vertical="center"/>
    </xf>
    <xf numFmtId="0" fontId="4" fillId="2" borderId="0" xfId="0" applyFont="1" applyFill="1" applyBorder="1" applyAlignment="1">
      <alignment horizontal="center" vertical="center"/>
    </xf>
    <xf numFmtId="0" fontId="7" fillId="2" borderId="0" xfId="0" applyFont="1" applyFill="1">
      <alignment vertical="center"/>
    </xf>
    <xf numFmtId="0" fontId="0" fillId="2" borderId="0" xfId="0" applyFill="1" applyBorder="1">
      <alignment vertical="center"/>
    </xf>
    <xf numFmtId="0" fontId="6" fillId="2" borderId="0" xfId="0" applyFont="1" applyFill="1">
      <alignment vertical="center"/>
    </xf>
    <xf numFmtId="0" fontId="5" fillId="2" borderId="0" xfId="0" applyFont="1" applyFill="1">
      <alignment vertical="center"/>
    </xf>
    <xf numFmtId="0" fontId="3" fillId="2" borderId="0" xfId="0" applyFont="1" applyFill="1" applyBorder="1" applyAlignment="1">
      <alignment horizontal="center" vertical="center"/>
    </xf>
    <xf numFmtId="0" fontId="3" fillId="2" borderId="0" xfId="0" applyFont="1" applyFill="1" applyBorder="1">
      <alignment vertical="center"/>
    </xf>
    <xf numFmtId="0" fontId="7" fillId="2" borderId="0" xfId="0" applyFont="1" applyFill="1" applyBorder="1">
      <alignment vertical="center"/>
    </xf>
    <xf numFmtId="0" fontId="2" fillId="4" borderId="6" xfId="0" applyFont="1" applyFill="1" applyBorder="1">
      <alignment vertical="center"/>
    </xf>
    <xf numFmtId="0" fontId="2" fillId="4" borderId="9" xfId="0" applyFont="1" applyFill="1" applyBorder="1">
      <alignment vertical="center"/>
    </xf>
    <xf numFmtId="0" fontId="2" fillId="4" borderId="7" xfId="0" applyFont="1" applyFill="1" applyBorder="1">
      <alignment vertical="center"/>
    </xf>
    <xf numFmtId="0" fontId="2" fillId="4" borderId="8" xfId="0" applyFont="1" applyFill="1" applyBorder="1">
      <alignment vertical="center"/>
    </xf>
    <xf numFmtId="0" fontId="2" fillId="4" borderId="7" xfId="0" applyFont="1" applyFill="1" applyBorder="1" applyAlignment="1">
      <alignment horizontal="center" vertical="center"/>
    </xf>
    <xf numFmtId="0" fontId="2" fillId="4" borderId="10" xfId="0" applyFont="1" applyFill="1" applyBorder="1">
      <alignment vertical="center"/>
    </xf>
    <xf numFmtId="0" fontId="12" fillId="2" borderId="0" xfId="0" applyFont="1" applyFill="1">
      <alignment vertical="center"/>
    </xf>
    <xf numFmtId="0" fontId="0" fillId="7" borderId="0" xfId="0" applyFill="1">
      <alignment vertical="center"/>
    </xf>
    <xf numFmtId="0" fontId="10" fillId="7" borderId="0" xfId="0" applyFont="1" applyFill="1">
      <alignment vertical="center"/>
    </xf>
    <xf numFmtId="0" fontId="5" fillId="7" borderId="0" xfId="0" applyFont="1" applyFill="1">
      <alignment vertical="center"/>
    </xf>
    <xf numFmtId="0" fontId="0" fillId="7" borderId="0" xfId="0" applyFill="1" applyBorder="1">
      <alignment vertical="center"/>
    </xf>
    <xf numFmtId="0" fontId="3" fillId="7" borderId="0" xfId="0" applyFont="1" applyFill="1" applyBorder="1" applyAlignment="1">
      <alignment horizontal="center" vertical="center"/>
    </xf>
    <xf numFmtId="0" fontId="4" fillId="7" borderId="0" xfId="0" applyFont="1" applyFill="1" applyBorder="1" applyAlignment="1">
      <alignment horizontal="center" vertical="center"/>
    </xf>
    <xf numFmtId="0" fontId="3" fillId="7" borderId="0" xfId="0" applyFont="1" applyFill="1" applyBorder="1">
      <alignment vertical="center"/>
    </xf>
    <xf numFmtId="0" fontId="7" fillId="7" borderId="0" xfId="0" applyFont="1" applyFill="1">
      <alignment vertical="center"/>
    </xf>
    <xf numFmtId="0" fontId="7" fillId="7" borderId="0" xfId="0" applyFont="1" applyFill="1" applyBorder="1">
      <alignment vertical="center"/>
    </xf>
    <xf numFmtId="0" fontId="0" fillId="8" borderId="0" xfId="0" applyFill="1">
      <alignment vertical="center"/>
    </xf>
    <xf numFmtId="0" fontId="11" fillId="8" borderId="0" xfId="0" applyFont="1" applyFill="1">
      <alignment vertical="center"/>
    </xf>
    <xf numFmtId="0" fontId="5" fillId="8" borderId="0" xfId="0" applyFont="1" applyFill="1">
      <alignment vertical="center"/>
    </xf>
    <xf numFmtId="0" fontId="0" fillId="8" borderId="0" xfId="0" applyFill="1" applyBorder="1">
      <alignment vertical="center"/>
    </xf>
    <xf numFmtId="0" fontId="3" fillId="8" borderId="0" xfId="0" applyFont="1" applyFill="1" applyBorder="1" applyAlignment="1">
      <alignment horizontal="center" vertical="center"/>
    </xf>
    <xf numFmtId="0" fontId="4" fillId="8" borderId="0" xfId="0" applyFont="1" applyFill="1" applyBorder="1" applyAlignment="1">
      <alignment horizontal="center" vertical="center"/>
    </xf>
    <xf numFmtId="0" fontId="3" fillId="8" borderId="0" xfId="0" applyFont="1" applyFill="1" applyBorder="1">
      <alignment vertical="center"/>
    </xf>
    <xf numFmtId="0" fontId="7" fillId="8" borderId="0" xfId="0" applyFont="1" applyFill="1">
      <alignment vertical="center"/>
    </xf>
    <xf numFmtId="0" fontId="7" fillId="8" borderId="0" xfId="0" applyFont="1" applyFill="1" applyBorder="1">
      <alignment vertical="center"/>
    </xf>
    <xf numFmtId="0" fontId="14" fillId="2" borderId="0" xfId="0" applyFont="1" applyFill="1" applyBorder="1" applyAlignment="1">
      <alignment horizontal="center" vertical="center"/>
    </xf>
    <xf numFmtId="0" fontId="13" fillId="2" borderId="0" xfId="0" applyFont="1" applyFill="1">
      <alignment vertical="center"/>
    </xf>
    <xf numFmtId="0" fontId="15" fillId="2" borderId="0" xfId="0" applyFont="1" applyFill="1" applyBorder="1">
      <alignment vertical="center"/>
    </xf>
    <xf numFmtId="0" fontId="15" fillId="2" borderId="0" xfId="0" applyFont="1" applyFill="1">
      <alignment vertical="center"/>
    </xf>
    <xf numFmtId="0" fontId="2" fillId="4" borderId="12" xfId="0" applyFont="1" applyFill="1" applyBorder="1">
      <alignment vertical="center"/>
    </xf>
    <xf numFmtId="0" fontId="16" fillId="12" borderId="0" xfId="0" applyFont="1" applyFill="1" applyAlignment="1"/>
    <xf numFmtId="0" fontId="3" fillId="12" borderId="0" xfId="0" applyFont="1" applyFill="1" applyAlignment="1"/>
    <xf numFmtId="0" fontId="0" fillId="0" borderId="0" xfId="0" applyAlignment="1"/>
    <xf numFmtId="0" fontId="14" fillId="5" borderId="2" xfId="0" applyFont="1" applyFill="1" applyBorder="1" applyAlignment="1">
      <alignment horizontal="center" vertical="center"/>
    </xf>
    <xf numFmtId="0" fontId="15" fillId="4" borderId="14" xfId="0" applyFont="1" applyFill="1" applyBorder="1">
      <alignment vertical="center"/>
    </xf>
    <xf numFmtId="0" fontId="15" fillId="4" borderId="15" xfId="0" applyFont="1" applyFill="1" applyBorder="1">
      <alignment vertical="center"/>
    </xf>
    <xf numFmtId="0" fontId="15" fillId="4" borderId="16" xfId="0" applyFont="1" applyFill="1" applyBorder="1">
      <alignment vertical="center"/>
    </xf>
    <xf numFmtId="0" fontId="14" fillId="6" borderId="2" xfId="0" applyFont="1" applyFill="1" applyBorder="1" applyAlignment="1">
      <alignment horizontal="center" vertical="center"/>
    </xf>
    <xf numFmtId="0" fontId="15" fillId="4" borderId="1" xfId="0" applyFont="1" applyFill="1" applyBorder="1" applyAlignment="1">
      <alignment horizontal="left" vertical="center"/>
    </xf>
    <xf numFmtId="0" fontId="9" fillId="9" borderId="17" xfId="0" applyFont="1" applyFill="1" applyBorder="1" applyAlignment="1">
      <alignment vertical="center"/>
    </xf>
    <xf numFmtId="0" fontId="9" fillId="9" borderId="11" xfId="0" applyFont="1" applyFill="1" applyBorder="1" applyAlignment="1">
      <alignment vertical="center"/>
    </xf>
    <xf numFmtId="0" fontId="5" fillId="9" borderId="3" xfId="0" applyFont="1" applyFill="1" applyBorder="1" applyAlignment="1">
      <alignment horizontal="center" vertical="center"/>
    </xf>
    <xf numFmtId="0" fontId="9" fillId="9" borderId="22"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8" fillId="10" borderId="24" xfId="0" applyFont="1" applyFill="1" applyBorder="1" applyAlignment="1">
      <alignment horizontal="center" vertical="center" wrapText="1"/>
    </xf>
    <xf numFmtId="0" fontId="9" fillId="9" borderId="28" xfId="0" applyFont="1" applyFill="1" applyBorder="1" applyAlignment="1">
      <alignment horizontal="left" vertical="center"/>
    </xf>
    <xf numFmtId="0" fontId="9" fillId="9" borderId="7" xfId="0" applyFont="1" applyFill="1" applyBorder="1" applyAlignment="1">
      <alignment horizontal="left" vertical="center"/>
    </xf>
    <xf numFmtId="0" fontId="2" fillId="4" borderId="29" xfId="0" applyFont="1" applyFill="1" applyBorder="1">
      <alignment vertical="center"/>
    </xf>
    <xf numFmtId="0" fontId="2" fillId="4" borderId="30" xfId="0" applyFont="1" applyFill="1" applyBorder="1">
      <alignment vertical="center"/>
    </xf>
    <xf numFmtId="0" fontId="2" fillId="4" borderId="31" xfId="0" applyFont="1" applyFill="1" applyBorder="1">
      <alignment vertical="center"/>
    </xf>
    <xf numFmtId="0" fontId="9" fillId="9" borderId="7" xfId="0" applyFont="1" applyFill="1" applyBorder="1" applyAlignment="1">
      <alignment vertical="center"/>
    </xf>
    <xf numFmtId="0" fontId="2" fillId="11" borderId="25" xfId="0" applyFont="1" applyFill="1" applyBorder="1" applyAlignment="1" applyProtection="1">
      <alignment horizontal="center" vertical="center"/>
      <protection locked="0"/>
    </xf>
    <xf numFmtId="0" fontId="2" fillId="11" borderId="26" xfId="0" applyFont="1" applyFill="1" applyBorder="1" applyAlignment="1" applyProtection="1">
      <alignment horizontal="center" vertical="center"/>
      <protection locked="0"/>
    </xf>
    <xf numFmtId="0" fontId="2" fillId="11" borderId="27"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4" borderId="27" xfId="0" applyFont="1" applyFill="1" applyBorder="1" applyAlignment="1" applyProtection="1">
      <alignment horizontal="center" vertical="center"/>
      <protection locked="0"/>
    </xf>
    <xf numFmtId="0" fontId="2" fillId="4" borderId="25" xfId="0" applyFont="1" applyFill="1" applyBorder="1" applyProtection="1">
      <alignment vertical="center"/>
      <protection locked="0"/>
    </xf>
    <xf numFmtId="0" fontId="2" fillId="4" borderId="26" xfId="0" applyFont="1" applyFill="1" applyBorder="1" applyProtection="1">
      <alignment vertical="center"/>
      <protection locked="0"/>
    </xf>
    <xf numFmtId="0" fontId="2" fillId="4" borderId="27" xfId="0" applyFont="1" applyFill="1" applyBorder="1" applyProtection="1">
      <alignment vertical="center"/>
      <protection locked="0"/>
    </xf>
    <xf numFmtId="0" fontId="8" fillId="4" borderId="18"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0" fontId="8" fillId="4" borderId="20"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2" fillId="4" borderId="28" xfId="0" applyFont="1" applyFill="1" applyBorder="1">
      <alignment vertical="center"/>
    </xf>
    <xf numFmtId="0" fontId="17" fillId="2" borderId="0" xfId="0" applyFont="1" applyFill="1">
      <alignment vertical="center"/>
    </xf>
    <xf numFmtId="0" fontId="18" fillId="2" borderId="0" xfId="0" applyFont="1" applyFill="1">
      <alignment vertical="center"/>
    </xf>
    <xf numFmtId="0" fontId="8" fillId="10" borderId="36" xfId="0" applyFont="1" applyFill="1" applyBorder="1" applyAlignment="1" applyProtection="1">
      <alignment horizontal="center" vertical="center" wrapText="1"/>
      <protection locked="0"/>
    </xf>
    <xf numFmtId="0" fontId="8" fillId="10" borderId="37" xfId="0" applyFont="1" applyFill="1" applyBorder="1" applyAlignment="1" applyProtection="1">
      <alignment horizontal="center" vertical="center" wrapText="1"/>
      <protection locked="0"/>
    </xf>
    <xf numFmtId="0" fontId="8" fillId="10" borderId="38" xfId="0" applyFont="1" applyFill="1" applyBorder="1" applyAlignment="1" applyProtection="1">
      <alignment horizontal="center" vertical="center" wrapText="1"/>
      <protection locked="0"/>
    </xf>
    <xf numFmtId="0" fontId="14" fillId="3" borderId="1" xfId="0" applyFont="1" applyFill="1" applyBorder="1" applyAlignment="1">
      <alignment horizontal="center" vertical="center"/>
    </xf>
    <xf numFmtId="0" fontId="5" fillId="9" borderId="4" xfId="0" applyFont="1" applyFill="1" applyBorder="1" applyAlignment="1">
      <alignment horizontal="center" vertical="center"/>
    </xf>
    <xf numFmtId="0" fontId="8" fillId="9" borderId="3"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5" fillId="4" borderId="34" xfId="0" applyFont="1" applyFill="1" applyBorder="1" applyProtection="1">
      <alignment vertical="center"/>
      <protection locked="0"/>
    </xf>
    <xf numFmtId="0" fontId="5" fillId="4" borderId="35" xfId="0" applyFont="1" applyFill="1" applyBorder="1" applyProtection="1">
      <alignment vertical="center"/>
      <protection locked="0"/>
    </xf>
    <xf numFmtId="0" fontId="5" fillId="9" borderId="13" xfId="0" applyFont="1" applyFill="1" applyBorder="1" applyAlignment="1">
      <alignment horizontal="center" vertical="center"/>
    </xf>
    <xf numFmtId="0" fontId="5" fillId="9" borderId="2" xfId="0" applyFont="1" applyFill="1" applyBorder="1" applyAlignment="1">
      <alignment horizontal="center" vertical="center"/>
    </xf>
    <xf numFmtId="0" fontId="5" fillId="4" borderId="32" xfId="0" applyFont="1" applyFill="1" applyBorder="1" applyProtection="1">
      <alignment vertical="center"/>
      <protection locked="0"/>
    </xf>
    <xf numFmtId="0" fontId="5" fillId="4" borderId="33" xfId="0" applyFont="1" applyFill="1" applyBorder="1" applyProtection="1">
      <alignment vertical="center"/>
      <protection locked="0"/>
    </xf>
  </cellXfs>
  <cellStyles count="1">
    <cellStyle name="標準" xfId="0" builtinId="0"/>
  </cellStyles>
  <dxfs count="3">
    <dxf>
      <font>
        <b/>
        <i val="0"/>
        <color theme="5"/>
      </font>
      <fill>
        <patternFill>
          <bgColor theme="9"/>
        </patternFill>
      </fill>
    </dxf>
    <dxf>
      <font>
        <b/>
        <i val="0"/>
        <color theme="5"/>
      </font>
      <fill>
        <patternFill>
          <bgColor theme="9"/>
        </patternFill>
      </fill>
    </dxf>
    <dxf>
      <font>
        <b/>
        <i val="0"/>
        <color theme="5"/>
      </font>
      <fill>
        <patternFill>
          <bgColor theme="9"/>
        </patternFill>
      </fill>
    </dxf>
  </dxfs>
  <tableStyles count="0" defaultTableStyle="TableStyleMedium2" defaultPivotStyle="PivotStyleLight16"/>
  <colors>
    <mruColors>
      <color rgb="FFFFFFCC"/>
      <color rgb="FFFFF9E7"/>
      <color rgb="FFFEF2EC"/>
      <color rgb="FFFFFFDD"/>
      <color rgb="FFFEF5F0"/>
      <color rgb="FFEFF6FB"/>
      <color rgb="FFF1F7ED"/>
      <color rgb="FFF2F8EE"/>
      <color rgb="FF33CC33"/>
      <color rgb="FFFFF3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microsoft.com/office/2007/relationships/hdphoto" Target="../media/hdphoto1.wdp"/><Relationship Id="rId1" Type="http://schemas.openxmlformats.org/officeDocument/2006/relationships/image" Target="../media/image1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2</xdr:col>
      <xdr:colOff>409575</xdr:colOff>
      <xdr:row>9</xdr:row>
      <xdr:rowOff>6786</xdr:rowOff>
    </xdr:from>
    <xdr:to>
      <xdr:col>10</xdr:col>
      <xdr:colOff>535843</xdr:colOff>
      <xdr:row>27</xdr:row>
      <xdr:rowOff>142875</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81175" y="1883211"/>
          <a:ext cx="5612668" cy="3222189"/>
        </a:xfrm>
        <a:prstGeom prst="rect">
          <a:avLst/>
        </a:prstGeom>
      </xdr:spPr>
    </xdr:pic>
    <xdr:clientData/>
  </xdr:twoCellAnchor>
  <xdr:twoCellAnchor editAs="oneCell">
    <xdr:from>
      <xdr:col>0</xdr:col>
      <xdr:colOff>390524</xdr:colOff>
      <xdr:row>162</xdr:row>
      <xdr:rowOff>133474</xdr:rowOff>
    </xdr:from>
    <xdr:to>
      <xdr:col>11</xdr:col>
      <xdr:colOff>189347</xdr:colOff>
      <xdr:row>186</xdr:row>
      <xdr:rowOff>133350</xdr:rowOff>
    </xdr:to>
    <xdr:pic>
      <xdr:nvPicPr>
        <xdr:cNvPr id="53" name="図 5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4" y="28241749"/>
          <a:ext cx="7342623" cy="4114676"/>
        </a:xfrm>
        <a:prstGeom prst="rect">
          <a:avLst/>
        </a:prstGeom>
      </xdr:spPr>
    </xdr:pic>
    <xdr:clientData/>
  </xdr:twoCellAnchor>
  <xdr:twoCellAnchor editAs="oneCell">
    <xdr:from>
      <xdr:col>0</xdr:col>
      <xdr:colOff>666749</xdr:colOff>
      <xdr:row>135</xdr:row>
      <xdr:rowOff>89126</xdr:rowOff>
    </xdr:from>
    <xdr:to>
      <xdr:col>10</xdr:col>
      <xdr:colOff>561974</xdr:colOff>
      <xdr:row>157</xdr:row>
      <xdr:rowOff>119215</xdr:rowOff>
    </xdr:to>
    <xdr:pic>
      <xdr:nvPicPr>
        <xdr:cNvPr id="52" name="図 5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66749" y="23568251"/>
          <a:ext cx="6753225" cy="3801989"/>
        </a:xfrm>
        <a:prstGeom prst="rect">
          <a:avLst/>
        </a:prstGeom>
      </xdr:spPr>
    </xdr:pic>
    <xdr:clientData/>
  </xdr:twoCellAnchor>
  <xdr:twoCellAnchor editAs="oneCell">
    <xdr:from>
      <xdr:col>0</xdr:col>
      <xdr:colOff>380999</xdr:colOff>
      <xdr:row>106</xdr:row>
      <xdr:rowOff>85725</xdr:rowOff>
    </xdr:from>
    <xdr:to>
      <xdr:col>11</xdr:col>
      <xdr:colOff>38100</xdr:colOff>
      <xdr:row>130</xdr:row>
      <xdr:rowOff>33616</xdr:rowOff>
    </xdr:to>
    <xdr:pic>
      <xdr:nvPicPr>
        <xdr:cNvPr id="51" name="図 50"/>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80999" y="18592800"/>
          <a:ext cx="7200901" cy="4062691"/>
        </a:xfrm>
        <a:prstGeom prst="rect">
          <a:avLst/>
        </a:prstGeom>
      </xdr:spPr>
    </xdr:pic>
    <xdr:clientData/>
  </xdr:twoCellAnchor>
  <xdr:twoCellAnchor editAs="oneCell">
    <xdr:from>
      <xdr:col>0</xdr:col>
      <xdr:colOff>409574</xdr:colOff>
      <xdr:row>78</xdr:row>
      <xdr:rowOff>66675</xdr:rowOff>
    </xdr:from>
    <xdr:to>
      <xdr:col>11</xdr:col>
      <xdr:colOff>63573</xdr:colOff>
      <xdr:row>101</xdr:row>
      <xdr:rowOff>142875</xdr:rowOff>
    </xdr:to>
    <xdr:pic>
      <xdr:nvPicPr>
        <xdr:cNvPr id="47" name="図 4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09574" y="13773150"/>
          <a:ext cx="7197799" cy="4019550"/>
        </a:xfrm>
        <a:prstGeom prst="rect">
          <a:avLst/>
        </a:prstGeom>
      </xdr:spPr>
    </xdr:pic>
    <xdr:clientData/>
  </xdr:twoCellAnchor>
  <xdr:twoCellAnchor editAs="oneCell">
    <xdr:from>
      <xdr:col>1</xdr:col>
      <xdr:colOff>171450</xdr:colOff>
      <xdr:row>51</xdr:row>
      <xdr:rowOff>168711</xdr:rowOff>
    </xdr:from>
    <xdr:to>
      <xdr:col>11</xdr:col>
      <xdr:colOff>557050</xdr:colOff>
      <xdr:row>75</xdr:row>
      <xdr:rowOff>104775</xdr:rowOff>
    </xdr:to>
    <xdr:pic>
      <xdr:nvPicPr>
        <xdr:cNvPr id="17" name="図 1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57250" y="9246036"/>
          <a:ext cx="7243600" cy="4050864"/>
        </a:xfrm>
        <a:prstGeom prst="rect">
          <a:avLst/>
        </a:prstGeom>
      </xdr:spPr>
    </xdr:pic>
    <xdr:clientData/>
  </xdr:twoCellAnchor>
  <xdr:twoCellAnchor editAs="oneCell">
    <xdr:from>
      <xdr:col>1</xdr:col>
      <xdr:colOff>114299</xdr:colOff>
      <xdr:row>34</xdr:row>
      <xdr:rowOff>151636</xdr:rowOff>
    </xdr:from>
    <xdr:to>
      <xdr:col>6</xdr:col>
      <xdr:colOff>257174</xdr:colOff>
      <xdr:row>46</xdr:row>
      <xdr:rowOff>118402</xdr:rowOff>
    </xdr:to>
    <xdr:pic>
      <xdr:nvPicPr>
        <xdr:cNvPr id="11" name="図 1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00099" y="6314311"/>
          <a:ext cx="3571875" cy="2024166"/>
        </a:xfrm>
        <a:prstGeom prst="rect">
          <a:avLst/>
        </a:prstGeom>
      </xdr:spPr>
    </xdr:pic>
    <xdr:clientData/>
  </xdr:twoCellAnchor>
  <xdr:twoCellAnchor editAs="oneCell">
    <xdr:from>
      <xdr:col>6</xdr:col>
      <xdr:colOff>409575</xdr:colOff>
      <xdr:row>34</xdr:row>
      <xdr:rowOff>152599</xdr:rowOff>
    </xdr:from>
    <xdr:to>
      <xdr:col>11</xdr:col>
      <xdr:colOff>638175</xdr:colOff>
      <xdr:row>46</xdr:row>
      <xdr:rowOff>138871</xdr:rowOff>
    </xdr:to>
    <xdr:pic>
      <xdr:nvPicPr>
        <xdr:cNvPr id="16" name="図 15"/>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524375" y="6315274"/>
          <a:ext cx="3657600" cy="2043672"/>
        </a:xfrm>
        <a:prstGeom prst="rect">
          <a:avLst/>
        </a:prstGeom>
      </xdr:spPr>
    </xdr:pic>
    <xdr:clientData/>
  </xdr:twoCellAnchor>
  <xdr:oneCellAnchor>
    <xdr:from>
      <xdr:col>0</xdr:col>
      <xdr:colOff>171450</xdr:colOff>
      <xdr:row>1</xdr:row>
      <xdr:rowOff>76200</xdr:rowOff>
    </xdr:from>
    <xdr:ext cx="8820150" cy="642484"/>
    <xdr:sp macro="" textlink="">
      <xdr:nvSpPr>
        <xdr:cNvPr id="2" name="テキスト ボックス 1"/>
        <xdr:cNvSpPr txBox="1"/>
      </xdr:nvSpPr>
      <xdr:spPr>
        <a:xfrm>
          <a:off x="171450" y="561975"/>
          <a:ext cx="882015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bg1">
                  <a:lumMod val="50000"/>
                </a:schemeClr>
              </a:solidFill>
              <a:latin typeface="メイリオ" panose="020B0604030504040204" pitchFamily="50" charset="-128"/>
              <a:ea typeface="メイリオ" panose="020B0604030504040204" pitchFamily="50" charset="-128"/>
            </a:rPr>
            <a:t>物件購入の際に求める条件と、内見した物件の評価を記していくことで総合評価ができるテンプレートです。</a:t>
          </a:r>
          <a:endParaRPr kumimoji="1" lang="en-US" altLang="ja-JP" sz="1100">
            <a:solidFill>
              <a:schemeClr val="bg1">
                <a:lumMod val="50000"/>
              </a:schemeClr>
            </a:solidFill>
            <a:latin typeface="メイリオ" panose="020B0604030504040204" pitchFamily="50" charset="-128"/>
            <a:ea typeface="メイリオ" panose="020B0604030504040204" pitchFamily="50" charset="-128"/>
          </a:endParaRPr>
        </a:p>
        <a:p>
          <a:r>
            <a:rPr kumimoji="1" lang="ja-JP" altLang="en-US" sz="1100">
              <a:solidFill>
                <a:schemeClr val="bg1">
                  <a:lumMod val="50000"/>
                </a:schemeClr>
              </a:solidFill>
              <a:latin typeface="メイリオ" panose="020B0604030504040204" pitchFamily="50" charset="-128"/>
              <a:ea typeface="メイリオ" panose="020B0604030504040204" pitchFamily="50" charset="-128"/>
            </a:rPr>
            <a:t>数件の物件評価を一覧にすることで、比較がしやすくなります。</a:t>
          </a:r>
          <a:endParaRPr kumimoji="1" lang="en-US" altLang="ja-JP" sz="1100">
            <a:solidFill>
              <a:schemeClr val="bg1">
                <a:lumMod val="50000"/>
              </a:schemeClr>
            </a:solidFill>
            <a:latin typeface="メイリオ" panose="020B0604030504040204" pitchFamily="50" charset="-128"/>
            <a:ea typeface="メイリオ" panose="020B0604030504040204" pitchFamily="50" charset="-128"/>
          </a:endParaRPr>
        </a:p>
      </xdr:txBody>
    </xdr:sp>
    <xdr:clientData/>
  </xdr:oneCellAnchor>
  <xdr:oneCellAnchor>
    <xdr:from>
      <xdr:col>0</xdr:col>
      <xdr:colOff>171450</xdr:colOff>
      <xdr:row>6</xdr:row>
      <xdr:rowOff>0</xdr:rowOff>
    </xdr:from>
    <xdr:ext cx="5828134" cy="442429"/>
    <xdr:sp macro="" textlink="">
      <xdr:nvSpPr>
        <xdr:cNvPr id="3" name="テキスト ボックス 2"/>
        <xdr:cNvSpPr txBox="1"/>
      </xdr:nvSpPr>
      <xdr:spPr>
        <a:xfrm>
          <a:off x="171450" y="1362075"/>
          <a:ext cx="5828134"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solidFill>
                <a:sysClr val="windowText" lastClr="000000"/>
              </a:solidFill>
              <a:latin typeface="メイリオ" panose="020B0604030504040204" pitchFamily="50" charset="-128"/>
              <a:ea typeface="メイリオ" panose="020B0604030504040204" pitchFamily="50" charset="-128"/>
            </a:rPr>
            <a:t>【Step 1】</a:t>
          </a:r>
          <a:r>
            <a:rPr kumimoji="1" lang="ja-JP" altLang="en-US" sz="1400" b="1" baseline="0">
              <a:solidFill>
                <a:sysClr val="windowText" lastClr="000000"/>
              </a:solidFill>
              <a:latin typeface="メイリオ" panose="020B0604030504040204" pitchFamily="50" charset="-128"/>
              <a:ea typeface="メイリオ" panose="020B0604030504040204" pitchFamily="50" charset="-128"/>
            </a:rPr>
            <a:t> 「</a:t>
          </a:r>
          <a:r>
            <a:rPr kumimoji="1" lang="en-US" altLang="ja-JP" sz="1400" b="1" baseline="0">
              <a:solidFill>
                <a:sysClr val="windowText" lastClr="000000"/>
              </a:solidFill>
              <a:latin typeface="メイリオ" panose="020B0604030504040204" pitchFamily="50" charset="-128"/>
              <a:ea typeface="メイリオ" panose="020B0604030504040204" pitchFamily="50" charset="-128"/>
            </a:rPr>
            <a:t>10</a:t>
          </a:r>
          <a:r>
            <a:rPr kumimoji="1" lang="ja-JP" altLang="en-US" sz="1400" b="1" baseline="0">
              <a:solidFill>
                <a:sysClr val="windowText" lastClr="000000"/>
              </a:solidFill>
              <a:latin typeface="メイリオ" panose="020B0604030504040204" pitchFamily="50" charset="-128"/>
              <a:ea typeface="メイリオ" panose="020B0604030504040204" pitchFamily="50" charset="-128"/>
            </a:rPr>
            <a:t>大条件設定シート」に求める条件を</a:t>
          </a:r>
          <a:r>
            <a:rPr kumimoji="1" lang="en-US" altLang="ja-JP" sz="1400" b="1" baseline="0">
              <a:solidFill>
                <a:sysClr val="windowText" lastClr="000000"/>
              </a:solidFill>
              <a:latin typeface="メイリオ" panose="020B0604030504040204" pitchFamily="50" charset="-128"/>
              <a:ea typeface="メイリオ" panose="020B0604030504040204" pitchFamily="50" charset="-128"/>
            </a:rPr>
            <a:t>10</a:t>
          </a:r>
          <a:r>
            <a:rPr kumimoji="1" lang="ja-JP" altLang="en-US" sz="1400" b="1" baseline="0">
              <a:solidFill>
                <a:sysClr val="windowText" lastClr="000000"/>
              </a:solidFill>
              <a:latin typeface="メイリオ" panose="020B0604030504040204" pitchFamily="50" charset="-128"/>
              <a:ea typeface="メイリオ" panose="020B0604030504040204" pitchFamily="50" charset="-128"/>
            </a:rPr>
            <a:t>個記入します</a:t>
          </a:r>
          <a:endParaRPr kumimoji="1" lang="ja-JP" altLang="en-US" sz="1400" b="1">
            <a:solidFill>
              <a:sysClr val="windowText" lastClr="000000"/>
            </a:solidFill>
            <a:latin typeface="メイリオ" panose="020B0604030504040204" pitchFamily="50" charset="-128"/>
            <a:ea typeface="メイリオ" panose="020B0604030504040204" pitchFamily="50" charset="-128"/>
          </a:endParaRPr>
        </a:p>
      </xdr:txBody>
    </xdr:sp>
    <xdr:clientData/>
  </xdr:oneCellAnchor>
  <xdr:twoCellAnchor>
    <xdr:from>
      <xdr:col>0</xdr:col>
      <xdr:colOff>590550</xdr:colOff>
      <xdr:row>24</xdr:row>
      <xdr:rowOff>85725</xdr:rowOff>
    </xdr:from>
    <xdr:to>
      <xdr:col>2</xdr:col>
      <xdr:colOff>381000</xdr:colOff>
      <xdr:row>28</xdr:row>
      <xdr:rowOff>65555</xdr:rowOff>
    </xdr:to>
    <xdr:sp macro="" textlink="">
      <xdr:nvSpPr>
        <xdr:cNvPr id="5" name="線吹き出し 1 (枠付き) 4"/>
        <xdr:cNvSpPr/>
      </xdr:nvSpPr>
      <xdr:spPr>
        <a:xfrm>
          <a:off x="590550" y="4533900"/>
          <a:ext cx="1162050" cy="665630"/>
        </a:xfrm>
        <a:prstGeom prst="borderCallout1">
          <a:avLst>
            <a:gd name="adj1" fmla="val 29"/>
            <a:gd name="adj2" fmla="val 59736"/>
            <a:gd name="adj3" fmla="val -99687"/>
            <a:gd name="adj4" fmla="val 116999"/>
          </a:avLst>
        </a:prstGeom>
        <a:solidFill>
          <a:sysClr val="window" lastClr="FFFFFF"/>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C00000"/>
              </a:solidFill>
              <a:latin typeface="メイリオ" panose="020B0604030504040204" pitchFamily="50" charset="-128"/>
              <a:ea typeface="メイリオ" panose="020B0604030504040204" pitchFamily="50" charset="-128"/>
            </a:rPr>
            <a:t>夫・妻それぞれ条件を</a:t>
          </a:r>
          <a:r>
            <a:rPr kumimoji="1" lang="en-US" altLang="ja-JP" sz="1050">
              <a:solidFill>
                <a:srgbClr val="C00000"/>
              </a:solidFill>
              <a:latin typeface="メイリオ" panose="020B0604030504040204" pitchFamily="50" charset="-128"/>
              <a:ea typeface="メイリオ" panose="020B0604030504040204" pitchFamily="50" charset="-128"/>
            </a:rPr>
            <a:t>10</a:t>
          </a:r>
          <a:r>
            <a:rPr kumimoji="1" lang="ja-JP" altLang="en-US" sz="1050">
              <a:solidFill>
                <a:srgbClr val="C00000"/>
              </a:solidFill>
              <a:latin typeface="メイリオ" panose="020B0604030504040204" pitchFamily="50" charset="-128"/>
              <a:ea typeface="メイリオ" panose="020B0604030504040204" pitchFamily="50" charset="-128"/>
            </a:rPr>
            <a:t>個記入</a:t>
          </a:r>
        </a:p>
      </xdr:txBody>
    </xdr:sp>
    <xdr:clientData/>
  </xdr:twoCellAnchor>
  <xdr:twoCellAnchor>
    <xdr:from>
      <xdr:col>2</xdr:col>
      <xdr:colOff>590550</xdr:colOff>
      <xdr:row>13</xdr:row>
      <xdr:rowOff>28576</xdr:rowOff>
    </xdr:from>
    <xdr:to>
      <xdr:col>4</xdr:col>
      <xdr:colOff>123825</xdr:colOff>
      <xdr:row>23</xdr:row>
      <xdr:rowOff>142876</xdr:rowOff>
    </xdr:to>
    <xdr:sp macro="" textlink="">
      <xdr:nvSpPr>
        <xdr:cNvPr id="6" name="正方形/長方形 5"/>
        <xdr:cNvSpPr/>
      </xdr:nvSpPr>
      <xdr:spPr>
        <a:xfrm>
          <a:off x="1962150" y="2590801"/>
          <a:ext cx="904875" cy="1828800"/>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419100</xdr:colOff>
      <xdr:row>28</xdr:row>
      <xdr:rowOff>17860</xdr:rowOff>
    </xdr:from>
    <xdr:to>
      <xdr:col>7</xdr:col>
      <xdr:colOff>190500</xdr:colOff>
      <xdr:row>30</xdr:row>
      <xdr:rowOff>67866</xdr:rowOff>
    </xdr:to>
    <xdr:sp macro="" textlink="">
      <xdr:nvSpPr>
        <xdr:cNvPr id="9" name="下矢印 8"/>
        <xdr:cNvSpPr/>
      </xdr:nvSpPr>
      <xdr:spPr>
        <a:xfrm>
          <a:off x="3848100" y="5132785"/>
          <a:ext cx="1143000" cy="392906"/>
        </a:xfrm>
        <a:prstGeom prst="downArrow">
          <a:avLst>
            <a:gd name="adj1" fmla="val 42500"/>
            <a:gd name="adj2" fmla="val 64545"/>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504825</xdr:colOff>
      <xdr:row>30</xdr:row>
      <xdr:rowOff>85725</xdr:rowOff>
    </xdr:from>
    <xdr:ext cx="3724096" cy="392415"/>
    <xdr:sp macro="" textlink="">
      <xdr:nvSpPr>
        <xdr:cNvPr id="10" name="テキスト ボックス 9"/>
        <xdr:cNvSpPr txBox="1"/>
      </xdr:nvSpPr>
      <xdr:spPr>
        <a:xfrm>
          <a:off x="2562225" y="5543550"/>
          <a:ext cx="372409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0">
              <a:latin typeface="メイリオ" panose="020B0604030504040204" pitchFamily="50" charset="-128"/>
              <a:ea typeface="メイリオ" panose="020B0604030504040204" pitchFamily="50" charset="-128"/>
            </a:rPr>
            <a:t>入力した条件が「物件比較シート」へ反映されます</a:t>
          </a:r>
        </a:p>
      </xdr:txBody>
    </xdr:sp>
    <xdr:clientData/>
  </xdr:oneCellAnchor>
  <xdr:twoCellAnchor>
    <xdr:from>
      <xdr:col>2</xdr:col>
      <xdr:colOff>85724</xdr:colOff>
      <xdr:row>38</xdr:row>
      <xdr:rowOff>57150</xdr:rowOff>
    </xdr:from>
    <xdr:to>
      <xdr:col>5</xdr:col>
      <xdr:colOff>266700</xdr:colOff>
      <xdr:row>39</xdr:row>
      <xdr:rowOff>1</xdr:rowOff>
    </xdr:to>
    <xdr:sp macro="" textlink="">
      <xdr:nvSpPr>
        <xdr:cNvPr id="14" name="正方形/長方形 13"/>
        <xdr:cNvSpPr/>
      </xdr:nvSpPr>
      <xdr:spPr>
        <a:xfrm>
          <a:off x="1457324" y="6905625"/>
          <a:ext cx="2238376" cy="114301"/>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419099</xdr:colOff>
      <xdr:row>38</xdr:row>
      <xdr:rowOff>57150</xdr:rowOff>
    </xdr:from>
    <xdr:to>
      <xdr:col>10</xdr:col>
      <xdr:colOff>619125</xdr:colOff>
      <xdr:row>39</xdr:row>
      <xdr:rowOff>19049</xdr:rowOff>
    </xdr:to>
    <xdr:sp macro="" textlink="">
      <xdr:nvSpPr>
        <xdr:cNvPr id="15" name="正方形/長方形 14"/>
        <xdr:cNvSpPr/>
      </xdr:nvSpPr>
      <xdr:spPr>
        <a:xfrm>
          <a:off x="5219699" y="6905625"/>
          <a:ext cx="2257426" cy="133349"/>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200026</xdr:colOff>
      <xdr:row>48</xdr:row>
      <xdr:rowOff>28575</xdr:rowOff>
    </xdr:from>
    <xdr:ext cx="8391524" cy="392415"/>
    <xdr:sp macro="" textlink="">
      <xdr:nvSpPr>
        <xdr:cNvPr id="18" name="テキスト ボックス 17"/>
        <xdr:cNvSpPr txBox="1"/>
      </xdr:nvSpPr>
      <xdr:spPr>
        <a:xfrm>
          <a:off x="200026" y="8572500"/>
          <a:ext cx="8391524" cy="39241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0" u="sng">
              <a:solidFill>
                <a:schemeClr val="accent2"/>
              </a:solidFill>
              <a:latin typeface="メイリオ" panose="020B0604030504040204" pitchFamily="50" charset="-128"/>
              <a:ea typeface="メイリオ" panose="020B0604030504040204" pitchFamily="50" charset="-128"/>
            </a:rPr>
            <a:t>※</a:t>
          </a:r>
          <a:r>
            <a:rPr kumimoji="1" lang="ja-JP" altLang="en-US" sz="1200" b="0" u="sng">
              <a:solidFill>
                <a:schemeClr val="accent2"/>
              </a:solidFill>
              <a:latin typeface="メイリオ" panose="020B0604030504040204" pitchFamily="50" charset="-128"/>
              <a:ea typeface="メイリオ" panose="020B0604030504040204" pitchFamily="50" charset="-128"/>
            </a:rPr>
            <a:t>「物件比較（夫婦）」の</a:t>
          </a:r>
          <a:r>
            <a:rPr kumimoji="1" lang="en-US" altLang="ja-JP" sz="1200" b="0" u="sng">
              <a:solidFill>
                <a:schemeClr val="accent2"/>
              </a:solidFill>
              <a:latin typeface="メイリオ" panose="020B0604030504040204" pitchFamily="50" charset="-128"/>
              <a:ea typeface="メイリオ" panose="020B0604030504040204" pitchFamily="50" charset="-128"/>
            </a:rPr>
            <a:t>10</a:t>
          </a:r>
          <a:r>
            <a:rPr kumimoji="1" lang="ja-JP" altLang="en-US" sz="1200" b="0" u="sng">
              <a:solidFill>
                <a:schemeClr val="accent2"/>
              </a:solidFill>
              <a:latin typeface="メイリオ" panose="020B0604030504040204" pitchFamily="50" charset="-128"/>
              <a:ea typeface="メイリオ" panose="020B0604030504040204" pitchFamily="50" charset="-128"/>
            </a:rPr>
            <a:t>大条件欄は、「</a:t>
          </a:r>
          <a:r>
            <a:rPr kumimoji="1" lang="en-US" altLang="ja-JP" sz="1200" b="0" u="sng">
              <a:solidFill>
                <a:schemeClr val="accent2"/>
              </a:solidFill>
              <a:latin typeface="メイリオ" panose="020B0604030504040204" pitchFamily="50" charset="-128"/>
              <a:ea typeface="メイリオ" panose="020B0604030504040204" pitchFamily="50" charset="-128"/>
            </a:rPr>
            <a:t>10</a:t>
          </a:r>
          <a:r>
            <a:rPr kumimoji="1" lang="ja-JP" altLang="en-US" sz="1200" b="0" u="sng">
              <a:solidFill>
                <a:schemeClr val="accent2"/>
              </a:solidFill>
              <a:latin typeface="メイリオ" panose="020B0604030504040204" pitchFamily="50" charset="-128"/>
              <a:ea typeface="メイリオ" panose="020B0604030504040204" pitchFamily="50" charset="-128"/>
            </a:rPr>
            <a:t>大条件設定」に夫と妻がそれぞれ入力した内容がプルダウンで選べます</a:t>
          </a:r>
        </a:p>
      </xdr:txBody>
    </xdr:sp>
    <xdr:clientData/>
  </xdr:oneCellAnchor>
  <xdr:oneCellAnchor>
    <xdr:from>
      <xdr:col>1</xdr:col>
      <xdr:colOff>0</xdr:colOff>
      <xdr:row>33</xdr:row>
      <xdr:rowOff>28575</xdr:rowOff>
    </xdr:from>
    <xdr:ext cx="1396536" cy="354969"/>
    <xdr:sp macro="" textlink="">
      <xdr:nvSpPr>
        <xdr:cNvPr id="19" name="テキスト ボックス 18"/>
        <xdr:cNvSpPr txBox="1"/>
      </xdr:nvSpPr>
      <xdr:spPr>
        <a:xfrm>
          <a:off x="685800" y="6000750"/>
          <a:ext cx="1396536" cy="3549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b="0">
              <a:latin typeface="メイリオ" panose="020B0604030504040204" pitchFamily="50" charset="-128"/>
              <a:ea typeface="メイリオ" panose="020B0604030504040204" pitchFamily="50" charset="-128"/>
            </a:rPr>
            <a:t>【</a:t>
          </a:r>
          <a:r>
            <a:rPr kumimoji="1" lang="ja-JP" altLang="en-US" sz="1050" b="0">
              <a:latin typeface="メイリオ" panose="020B0604030504040204" pitchFamily="50" charset="-128"/>
              <a:ea typeface="メイリオ" panose="020B0604030504040204" pitchFamily="50" charset="-128"/>
            </a:rPr>
            <a:t>物件比較（夫）</a:t>
          </a:r>
          <a:r>
            <a:rPr kumimoji="1" lang="en-US" altLang="ja-JP" sz="1050" b="0">
              <a:latin typeface="メイリオ" panose="020B0604030504040204" pitchFamily="50" charset="-128"/>
              <a:ea typeface="メイリオ" panose="020B0604030504040204" pitchFamily="50" charset="-128"/>
            </a:rPr>
            <a:t>】</a:t>
          </a:r>
          <a:endParaRPr kumimoji="1" lang="ja-JP" altLang="en-US" sz="1050" b="0">
            <a:latin typeface="メイリオ" panose="020B0604030504040204" pitchFamily="50" charset="-128"/>
            <a:ea typeface="メイリオ" panose="020B0604030504040204" pitchFamily="50" charset="-128"/>
          </a:endParaRPr>
        </a:p>
      </xdr:txBody>
    </xdr:sp>
    <xdr:clientData/>
  </xdr:oneCellAnchor>
  <xdr:oneCellAnchor>
    <xdr:from>
      <xdr:col>6</xdr:col>
      <xdr:colOff>295275</xdr:colOff>
      <xdr:row>33</xdr:row>
      <xdr:rowOff>28575</xdr:rowOff>
    </xdr:from>
    <xdr:ext cx="1396536" cy="354969"/>
    <xdr:sp macro="" textlink="">
      <xdr:nvSpPr>
        <xdr:cNvPr id="20" name="テキスト ボックス 19"/>
        <xdr:cNvSpPr txBox="1"/>
      </xdr:nvSpPr>
      <xdr:spPr>
        <a:xfrm>
          <a:off x="4410075" y="6000750"/>
          <a:ext cx="1396536" cy="3549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b="0">
              <a:latin typeface="メイリオ" panose="020B0604030504040204" pitchFamily="50" charset="-128"/>
              <a:ea typeface="メイリオ" panose="020B0604030504040204" pitchFamily="50" charset="-128"/>
            </a:rPr>
            <a:t>【</a:t>
          </a:r>
          <a:r>
            <a:rPr kumimoji="1" lang="ja-JP" altLang="en-US" sz="1050" b="0">
              <a:latin typeface="メイリオ" panose="020B0604030504040204" pitchFamily="50" charset="-128"/>
              <a:ea typeface="メイリオ" panose="020B0604030504040204" pitchFamily="50" charset="-128"/>
            </a:rPr>
            <a:t>物件比較（妻）</a:t>
          </a:r>
          <a:r>
            <a:rPr kumimoji="1" lang="en-US" altLang="ja-JP" sz="1050" b="0">
              <a:latin typeface="メイリオ" panose="020B0604030504040204" pitchFamily="50" charset="-128"/>
              <a:ea typeface="メイリオ" panose="020B0604030504040204" pitchFamily="50" charset="-128"/>
            </a:rPr>
            <a:t>】</a:t>
          </a:r>
          <a:endParaRPr kumimoji="1" lang="ja-JP" altLang="en-US" sz="1050" b="0">
            <a:latin typeface="メイリオ" panose="020B0604030504040204" pitchFamily="50" charset="-128"/>
            <a:ea typeface="メイリオ" panose="020B0604030504040204" pitchFamily="50" charset="-128"/>
          </a:endParaRPr>
        </a:p>
      </xdr:txBody>
    </xdr:sp>
    <xdr:clientData/>
  </xdr:oneCellAnchor>
  <xdr:oneCellAnchor>
    <xdr:from>
      <xdr:col>1</xdr:col>
      <xdr:colOff>9525</xdr:colOff>
      <xdr:row>50</xdr:row>
      <xdr:rowOff>57150</xdr:rowOff>
    </xdr:from>
    <xdr:ext cx="1531188" cy="354969"/>
    <xdr:sp macro="" textlink="">
      <xdr:nvSpPr>
        <xdr:cNvPr id="21" name="テキスト ボックス 20"/>
        <xdr:cNvSpPr txBox="1"/>
      </xdr:nvSpPr>
      <xdr:spPr>
        <a:xfrm>
          <a:off x="695325" y="8963025"/>
          <a:ext cx="1531188" cy="3549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b="0">
              <a:latin typeface="メイリオ" panose="020B0604030504040204" pitchFamily="50" charset="-128"/>
              <a:ea typeface="メイリオ" panose="020B0604030504040204" pitchFamily="50" charset="-128"/>
            </a:rPr>
            <a:t>【</a:t>
          </a:r>
          <a:r>
            <a:rPr kumimoji="1" lang="ja-JP" altLang="en-US" sz="1050" b="0">
              <a:latin typeface="メイリオ" panose="020B0604030504040204" pitchFamily="50" charset="-128"/>
              <a:ea typeface="メイリオ" panose="020B0604030504040204" pitchFamily="50" charset="-128"/>
            </a:rPr>
            <a:t>物件比較（夫婦）</a:t>
          </a:r>
          <a:r>
            <a:rPr kumimoji="1" lang="en-US" altLang="ja-JP" sz="1050" b="0">
              <a:latin typeface="メイリオ" panose="020B0604030504040204" pitchFamily="50" charset="-128"/>
              <a:ea typeface="メイリオ" panose="020B0604030504040204" pitchFamily="50" charset="-128"/>
            </a:rPr>
            <a:t>】</a:t>
          </a:r>
          <a:endParaRPr kumimoji="1" lang="ja-JP" altLang="en-US" sz="1050" b="0">
            <a:latin typeface="メイリオ" panose="020B0604030504040204" pitchFamily="50" charset="-128"/>
            <a:ea typeface="メイリオ" panose="020B0604030504040204" pitchFamily="50" charset="-128"/>
          </a:endParaRPr>
        </a:p>
      </xdr:txBody>
    </xdr:sp>
    <xdr:clientData/>
  </xdr:oneCellAnchor>
  <xdr:twoCellAnchor>
    <xdr:from>
      <xdr:col>3</xdr:col>
      <xdr:colOff>95249</xdr:colOff>
      <xdr:row>60</xdr:row>
      <xdr:rowOff>28575</xdr:rowOff>
    </xdr:from>
    <xdr:to>
      <xdr:col>4</xdr:col>
      <xdr:colOff>0</xdr:colOff>
      <xdr:row>64</xdr:row>
      <xdr:rowOff>47624</xdr:rowOff>
    </xdr:to>
    <xdr:sp macro="" textlink="">
      <xdr:nvSpPr>
        <xdr:cNvPr id="23" name="正方形/長方形 22"/>
        <xdr:cNvSpPr/>
      </xdr:nvSpPr>
      <xdr:spPr>
        <a:xfrm>
          <a:off x="2152649" y="10648950"/>
          <a:ext cx="590551" cy="704849"/>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171450</xdr:colOff>
      <xdr:row>76</xdr:row>
      <xdr:rowOff>19050</xdr:rowOff>
    </xdr:from>
    <xdr:ext cx="4328364" cy="442429"/>
    <xdr:sp macro="" textlink="">
      <xdr:nvSpPr>
        <xdr:cNvPr id="24" name="テキスト ボックス 23"/>
        <xdr:cNvSpPr txBox="1"/>
      </xdr:nvSpPr>
      <xdr:spPr>
        <a:xfrm>
          <a:off x="171450" y="13382625"/>
          <a:ext cx="4328364"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solidFill>
                <a:sysClr val="windowText" lastClr="000000"/>
              </a:solidFill>
              <a:latin typeface="メイリオ" panose="020B0604030504040204" pitchFamily="50" charset="-128"/>
              <a:ea typeface="メイリオ" panose="020B0604030504040204" pitchFamily="50" charset="-128"/>
            </a:rPr>
            <a:t>【Step 2】</a:t>
          </a:r>
          <a:r>
            <a:rPr kumimoji="1" lang="ja-JP" altLang="en-US" sz="1400" b="1" baseline="0">
              <a:solidFill>
                <a:sysClr val="windowText" lastClr="000000"/>
              </a:solidFill>
              <a:latin typeface="メイリオ" panose="020B0604030504040204" pitchFamily="50" charset="-128"/>
              <a:ea typeface="メイリオ" panose="020B0604030504040204" pitchFamily="50" charset="-128"/>
            </a:rPr>
            <a:t> </a:t>
          </a:r>
          <a:r>
            <a:rPr kumimoji="1" lang="en-US" altLang="ja-JP" sz="1400" b="1" baseline="0">
              <a:solidFill>
                <a:sysClr val="windowText" lastClr="000000"/>
              </a:solidFill>
              <a:latin typeface="メイリオ" panose="020B0604030504040204" pitchFamily="50" charset="-128"/>
              <a:ea typeface="メイリオ" panose="020B0604030504040204" pitchFamily="50" charset="-128"/>
            </a:rPr>
            <a:t>10</a:t>
          </a:r>
          <a:r>
            <a:rPr kumimoji="1" lang="ja-JP" altLang="en-US" sz="1400" b="1" baseline="0">
              <a:solidFill>
                <a:sysClr val="windowText" lastClr="000000"/>
              </a:solidFill>
              <a:latin typeface="メイリオ" panose="020B0604030504040204" pitchFamily="50" charset="-128"/>
              <a:ea typeface="メイリオ" panose="020B0604030504040204" pitchFamily="50" charset="-128"/>
            </a:rPr>
            <a:t>大条件に優先順位をつけていきます</a:t>
          </a:r>
          <a:endParaRPr kumimoji="1" lang="ja-JP" altLang="en-US" sz="1400" b="1">
            <a:solidFill>
              <a:sysClr val="windowText" lastClr="000000"/>
            </a:solidFill>
            <a:latin typeface="メイリオ" panose="020B0604030504040204" pitchFamily="50" charset="-128"/>
            <a:ea typeface="メイリオ" panose="020B0604030504040204" pitchFamily="50" charset="-128"/>
          </a:endParaRPr>
        </a:p>
      </xdr:txBody>
    </xdr:sp>
    <xdr:clientData/>
  </xdr:oneCellAnchor>
  <xdr:twoCellAnchor>
    <xdr:from>
      <xdr:col>1</xdr:col>
      <xdr:colOff>447674</xdr:colOff>
      <xdr:row>42</xdr:row>
      <xdr:rowOff>161925</xdr:rowOff>
    </xdr:from>
    <xdr:to>
      <xdr:col>4</xdr:col>
      <xdr:colOff>200025</xdr:colOff>
      <xdr:row>46</xdr:row>
      <xdr:rowOff>123825</xdr:rowOff>
    </xdr:to>
    <xdr:sp macro="" textlink="">
      <xdr:nvSpPr>
        <xdr:cNvPr id="26" name="線吹き出し 1 (枠付き) 25"/>
        <xdr:cNvSpPr/>
      </xdr:nvSpPr>
      <xdr:spPr>
        <a:xfrm>
          <a:off x="1133474" y="7677150"/>
          <a:ext cx="1809751" cy="647700"/>
        </a:xfrm>
        <a:prstGeom prst="borderCallout1">
          <a:avLst>
            <a:gd name="adj1" fmla="val 29"/>
            <a:gd name="adj2" fmla="val 59736"/>
            <a:gd name="adj3" fmla="val -102549"/>
            <a:gd name="adj4" fmla="val 76999"/>
          </a:avLst>
        </a:prstGeom>
        <a:solidFill>
          <a:sysClr val="window" lastClr="FFFFFF"/>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C00000"/>
              </a:solidFill>
              <a:latin typeface="メイリオ" panose="020B0604030504040204" pitchFamily="50" charset="-128"/>
              <a:ea typeface="メイリオ" panose="020B0604030504040204" pitchFamily="50" charset="-128"/>
            </a:rPr>
            <a:t>夫の条件に入力した条件が自動的に反映されます</a:t>
          </a:r>
          <a:endParaRPr kumimoji="1" lang="en-US" altLang="ja-JP" sz="1050">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7</xdr:col>
      <xdr:colOff>295274</xdr:colOff>
      <xdr:row>42</xdr:row>
      <xdr:rowOff>161925</xdr:rowOff>
    </xdr:from>
    <xdr:to>
      <xdr:col>10</xdr:col>
      <xdr:colOff>47625</xdr:colOff>
      <xdr:row>46</xdr:row>
      <xdr:rowOff>123825</xdr:rowOff>
    </xdr:to>
    <xdr:sp macro="" textlink="">
      <xdr:nvSpPr>
        <xdr:cNvPr id="27" name="線吹き出し 1 (枠付き) 26"/>
        <xdr:cNvSpPr/>
      </xdr:nvSpPr>
      <xdr:spPr>
        <a:xfrm>
          <a:off x="5095874" y="7677150"/>
          <a:ext cx="1809751" cy="647700"/>
        </a:xfrm>
        <a:prstGeom prst="borderCallout1">
          <a:avLst>
            <a:gd name="adj1" fmla="val 29"/>
            <a:gd name="adj2" fmla="val 59736"/>
            <a:gd name="adj3" fmla="val -102549"/>
            <a:gd name="adj4" fmla="val 76999"/>
          </a:avLst>
        </a:prstGeom>
        <a:solidFill>
          <a:sysClr val="window" lastClr="FFFFFF"/>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C00000"/>
              </a:solidFill>
              <a:latin typeface="メイリオ" panose="020B0604030504040204" pitchFamily="50" charset="-128"/>
              <a:ea typeface="メイリオ" panose="020B0604030504040204" pitchFamily="50" charset="-128"/>
            </a:rPr>
            <a:t>妻の条件に入力した条件が自動的に反映されます</a:t>
          </a:r>
          <a:endParaRPr kumimoji="1" lang="en-US" altLang="ja-JP" sz="1050">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114299</xdr:colOff>
      <xdr:row>66</xdr:row>
      <xdr:rowOff>47625</xdr:rowOff>
    </xdr:from>
    <xdr:to>
      <xdr:col>7</xdr:col>
      <xdr:colOff>9525</xdr:colOff>
      <xdr:row>70</xdr:row>
      <xdr:rowOff>9525</xdr:rowOff>
    </xdr:to>
    <xdr:sp macro="" textlink="">
      <xdr:nvSpPr>
        <xdr:cNvPr id="28" name="線吹き出し 1 (枠付き) 27"/>
        <xdr:cNvSpPr/>
      </xdr:nvSpPr>
      <xdr:spPr>
        <a:xfrm>
          <a:off x="2857499" y="11696700"/>
          <a:ext cx="1952626" cy="647700"/>
        </a:xfrm>
        <a:prstGeom prst="borderCallout1">
          <a:avLst>
            <a:gd name="adj1" fmla="val 29"/>
            <a:gd name="adj2" fmla="val 10468"/>
            <a:gd name="adj3" fmla="val -96667"/>
            <a:gd name="adj4" fmla="val -5928"/>
          </a:avLst>
        </a:prstGeom>
        <a:solidFill>
          <a:sysClr val="window" lastClr="FFFFFF"/>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C00000"/>
              </a:solidFill>
              <a:latin typeface="メイリオ" panose="020B0604030504040204" pitchFamily="50" charset="-128"/>
              <a:ea typeface="メイリオ" panose="020B0604030504040204" pitchFamily="50" charset="-128"/>
            </a:rPr>
            <a:t>夫・妻がそれぞれ入力した</a:t>
          </a:r>
          <a:endParaRPr kumimoji="1" lang="en-US" altLang="ja-JP" sz="1050">
            <a:solidFill>
              <a:srgbClr val="C00000"/>
            </a:solidFill>
            <a:latin typeface="メイリオ" panose="020B0604030504040204" pitchFamily="50" charset="-128"/>
            <a:ea typeface="メイリオ" panose="020B0604030504040204" pitchFamily="50" charset="-128"/>
          </a:endParaRPr>
        </a:p>
        <a:p>
          <a:pPr algn="l"/>
          <a:r>
            <a:rPr kumimoji="1" lang="ja-JP" altLang="en-US" sz="1050">
              <a:solidFill>
                <a:srgbClr val="C00000"/>
              </a:solidFill>
              <a:latin typeface="メイリオ" panose="020B0604030504040204" pitchFamily="50" charset="-128"/>
              <a:ea typeface="メイリオ" panose="020B0604030504040204" pitchFamily="50" charset="-128"/>
            </a:rPr>
            <a:t>条件がプルダウンで選べます</a:t>
          </a:r>
          <a:endParaRPr kumimoji="1" lang="en-US" altLang="ja-JP" sz="1050">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3</xdr:col>
      <xdr:colOff>285749</xdr:colOff>
      <xdr:row>95</xdr:row>
      <xdr:rowOff>123825</xdr:rowOff>
    </xdr:from>
    <xdr:to>
      <xdr:col>5</xdr:col>
      <xdr:colOff>485775</xdr:colOff>
      <xdr:row>99</xdr:row>
      <xdr:rowOff>85725</xdr:rowOff>
    </xdr:to>
    <xdr:sp macro="" textlink="">
      <xdr:nvSpPr>
        <xdr:cNvPr id="29" name="線吹き出し 1 (枠付き) 28"/>
        <xdr:cNvSpPr/>
      </xdr:nvSpPr>
      <xdr:spPr>
        <a:xfrm>
          <a:off x="2343149" y="16744950"/>
          <a:ext cx="1571626" cy="647700"/>
        </a:xfrm>
        <a:prstGeom prst="borderCallout1">
          <a:avLst>
            <a:gd name="adj1" fmla="val 29"/>
            <a:gd name="adj2" fmla="val 10468"/>
            <a:gd name="adj3" fmla="val -96667"/>
            <a:gd name="adj4" fmla="val -5928"/>
          </a:avLst>
        </a:prstGeom>
        <a:solidFill>
          <a:sysClr val="window" lastClr="FFFFFF"/>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rgbClr val="C00000"/>
              </a:solidFill>
              <a:latin typeface="メイリオ" panose="020B0604030504040204" pitchFamily="50" charset="-128"/>
              <a:ea typeface="メイリオ" panose="020B0604030504040204" pitchFamily="50" charset="-128"/>
            </a:rPr>
            <a:t>1</a:t>
          </a:r>
          <a:r>
            <a:rPr kumimoji="1" lang="ja-JP" altLang="en-US" sz="1050">
              <a:solidFill>
                <a:srgbClr val="C00000"/>
              </a:solidFill>
              <a:latin typeface="メイリオ" panose="020B0604030504040204" pitchFamily="50" charset="-128"/>
              <a:ea typeface="メイリオ" panose="020B0604030504040204" pitchFamily="50" charset="-128"/>
            </a:rPr>
            <a:t>～</a:t>
          </a:r>
          <a:r>
            <a:rPr kumimoji="1" lang="en-US" altLang="ja-JP" sz="1050">
              <a:solidFill>
                <a:srgbClr val="C00000"/>
              </a:solidFill>
              <a:latin typeface="メイリオ" panose="020B0604030504040204" pitchFamily="50" charset="-128"/>
              <a:ea typeface="メイリオ" panose="020B0604030504040204" pitchFamily="50" charset="-128"/>
            </a:rPr>
            <a:t>5</a:t>
          </a:r>
          <a:r>
            <a:rPr kumimoji="1" lang="ja-JP" altLang="en-US" sz="1050">
              <a:solidFill>
                <a:srgbClr val="C00000"/>
              </a:solidFill>
              <a:latin typeface="メイリオ" panose="020B0604030504040204" pitchFamily="50" charset="-128"/>
              <a:ea typeface="メイリオ" panose="020B0604030504040204" pitchFamily="50" charset="-128"/>
            </a:rPr>
            <a:t>までプルダウンで</a:t>
          </a:r>
          <a:endParaRPr kumimoji="1" lang="en-US" altLang="ja-JP" sz="1050">
            <a:solidFill>
              <a:srgbClr val="C00000"/>
            </a:solidFill>
            <a:latin typeface="メイリオ" panose="020B0604030504040204" pitchFamily="50" charset="-128"/>
            <a:ea typeface="メイリオ" panose="020B0604030504040204" pitchFamily="50" charset="-128"/>
          </a:endParaRPr>
        </a:p>
        <a:p>
          <a:pPr algn="l"/>
          <a:r>
            <a:rPr kumimoji="1" lang="ja-JP" altLang="en-US" sz="1050">
              <a:solidFill>
                <a:srgbClr val="C00000"/>
              </a:solidFill>
              <a:latin typeface="メイリオ" panose="020B0604030504040204" pitchFamily="50" charset="-128"/>
              <a:ea typeface="メイリオ" panose="020B0604030504040204" pitchFamily="50" charset="-128"/>
            </a:rPr>
            <a:t>選べます</a:t>
          </a:r>
          <a:endParaRPr kumimoji="1" lang="en-US" altLang="ja-JP" sz="1050">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2</xdr:col>
      <xdr:colOff>333374</xdr:colOff>
      <xdr:row>89</xdr:row>
      <xdr:rowOff>114300</xdr:rowOff>
    </xdr:from>
    <xdr:to>
      <xdr:col>3</xdr:col>
      <xdr:colOff>219075</xdr:colOff>
      <xdr:row>92</xdr:row>
      <xdr:rowOff>57149</xdr:rowOff>
    </xdr:to>
    <xdr:sp macro="" textlink="">
      <xdr:nvSpPr>
        <xdr:cNvPr id="30" name="正方形/長方形 29"/>
        <xdr:cNvSpPr/>
      </xdr:nvSpPr>
      <xdr:spPr>
        <a:xfrm>
          <a:off x="1704974" y="15706725"/>
          <a:ext cx="571501" cy="457199"/>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171450</xdr:colOff>
      <xdr:row>104</xdr:row>
      <xdr:rowOff>28575</xdr:rowOff>
    </xdr:from>
    <xdr:ext cx="3367204" cy="442429"/>
    <xdr:sp macro="" textlink="">
      <xdr:nvSpPr>
        <xdr:cNvPr id="31" name="テキスト ボックス 30"/>
        <xdr:cNvSpPr txBox="1"/>
      </xdr:nvSpPr>
      <xdr:spPr>
        <a:xfrm>
          <a:off x="171450" y="18192750"/>
          <a:ext cx="3367204"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solidFill>
                <a:sysClr val="windowText" lastClr="000000"/>
              </a:solidFill>
              <a:latin typeface="メイリオ" panose="020B0604030504040204" pitchFamily="50" charset="-128"/>
              <a:ea typeface="メイリオ" panose="020B0604030504040204" pitchFamily="50" charset="-128"/>
            </a:rPr>
            <a:t>【Step 3】</a:t>
          </a:r>
          <a:r>
            <a:rPr kumimoji="1" lang="ja-JP" altLang="en-US" sz="1400" b="1" baseline="0">
              <a:solidFill>
                <a:sysClr val="windowText" lastClr="000000"/>
              </a:solidFill>
              <a:latin typeface="メイリオ" panose="020B0604030504040204" pitchFamily="50" charset="-128"/>
              <a:ea typeface="メイリオ" panose="020B0604030504040204" pitchFamily="50" charset="-128"/>
            </a:rPr>
            <a:t> 内見した物件を採点します</a:t>
          </a:r>
          <a:endParaRPr kumimoji="1" lang="ja-JP" altLang="en-US" sz="1400" b="1">
            <a:solidFill>
              <a:sysClr val="windowText" lastClr="000000"/>
            </a:solidFill>
            <a:latin typeface="メイリオ" panose="020B0604030504040204" pitchFamily="50" charset="-128"/>
            <a:ea typeface="メイリオ" panose="020B0604030504040204" pitchFamily="50" charset="-128"/>
          </a:endParaRPr>
        </a:p>
      </xdr:txBody>
    </xdr:sp>
    <xdr:clientData/>
  </xdr:oneCellAnchor>
  <xdr:twoCellAnchor>
    <xdr:from>
      <xdr:col>3</xdr:col>
      <xdr:colOff>304799</xdr:colOff>
      <xdr:row>122</xdr:row>
      <xdr:rowOff>85725</xdr:rowOff>
    </xdr:from>
    <xdr:to>
      <xdr:col>5</xdr:col>
      <xdr:colOff>504825</xdr:colOff>
      <xdr:row>126</xdr:row>
      <xdr:rowOff>47625</xdr:rowOff>
    </xdr:to>
    <xdr:sp macro="" textlink="">
      <xdr:nvSpPr>
        <xdr:cNvPr id="33" name="線吹き出し 1 (枠付き) 32"/>
        <xdr:cNvSpPr/>
      </xdr:nvSpPr>
      <xdr:spPr>
        <a:xfrm>
          <a:off x="2362199" y="21336000"/>
          <a:ext cx="1571626" cy="647700"/>
        </a:xfrm>
        <a:prstGeom prst="borderCallout1">
          <a:avLst>
            <a:gd name="adj1" fmla="val 29"/>
            <a:gd name="adj2" fmla="val 10468"/>
            <a:gd name="adj3" fmla="val -96667"/>
            <a:gd name="adj4" fmla="val -5928"/>
          </a:avLst>
        </a:prstGeom>
        <a:solidFill>
          <a:sysClr val="window" lastClr="FFFFFF"/>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rgbClr val="C00000"/>
              </a:solidFill>
              <a:latin typeface="メイリオ" panose="020B0604030504040204" pitchFamily="50" charset="-128"/>
              <a:ea typeface="メイリオ" panose="020B0604030504040204" pitchFamily="50" charset="-128"/>
            </a:rPr>
            <a:t>1</a:t>
          </a:r>
          <a:r>
            <a:rPr kumimoji="1" lang="ja-JP" altLang="en-US" sz="1050">
              <a:solidFill>
                <a:srgbClr val="C00000"/>
              </a:solidFill>
              <a:latin typeface="メイリオ" panose="020B0604030504040204" pitchFamily="50" charset="-128"/>
              <a:ea typeface="メイリオ" panose="020B0604030504040204" pitchFamily="50" charset="-128"/>
            </a:rPr>
            <a:t>～</a:t>
          </a:r>
          <a:r>
            <a:rPr kumimoji="1" lang="en-US" altLang="ja-JP" sz="1050">
              <a:solidFill>
                <a:srgbClr val="C00000"/>
              </a:solidFill>
              <a:latin typeface="メイリオ" panose="020B0604030504040204" pitchFamily="50" charset="-128"/>
              <a:ea typeface="メイリオ" panose="020B0604030504040204" pitchFamily="50" charset="-128"/>
            </a:rPr>
            <a:t>5</a:t>
          </a:r>
          <a:r>
            <a:rPr kumimoji="1" lang="ja-JP" altLang="en-US" sz="1050">
              <a:solidFill>
                <a:srgbClr val="C00000"/>
              </a:solidFill>
              <a:latin typeface="メイリオ" panose="020B0604030504040204" pitchFamily="50" charset="-128"/>
              <a:ea typeface="メイリオ" panose="020B0604030504040204" pitchFamily="50" charset="-128"/>
            </a:rPr>
            <a:t>までプルダウンで</a:t>
          </a:r>
          <a:endParaRPr kumimoji="1" lang="en-US" altLang="ja-JP" sz="1050">
            <a:solidFill>
              <a:srgbClr val="C00000"/>
            </a:solidFill>
            <a:latin typeface="メイリオ" panose="020B0604030504040204" pitchFamily="50" charset="-128"/>
            <a:ea typeface="メイリオ" panose="020B0604030504040204" pitchFamily="50" charset="-128"/>
          </a:endParaRPr>
        </a:p>
        <a:p>
          <a:pPr algn="l"/>
          <a:r>
            <a:rPr kumimoji="1" lang="ja-JP" altLang="en-US" sz="1050">
              <a:solidFill>
                <a:srgbClr val="C00000"/>
              </a:solidFill>
              <a:latin typeface="メイリオ" panose="020B0604030504040204" pitchFamily="50" charset="-128"/>
              <a:ea typeface="メイリオ" panose="020B0604030504040204" pitchFamily="50" charset="-128"/>
            </a:rPr>
            <a:t>選べます</a:t>
          </a:r>
          <a:endParaRPr kumimoji="1" lang="en-US" altLang="ja-JP" sz="1050">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2</xdr:col>
      <xdr:colOff>285749</xdr:colOff>
      <xdr:row>116</xdr:row>
      <xdr:rowOff>66675</xdr:rowOff>
    </xdr:from>
    <xdr:to>
      <xdr:col>3</xdr:col>
      <xdr:colOff>209550</xdr:colOff>
      <xdr:row>120</xdr:row>
      <xdr:rowOff>104774</xdr:rowOff>
    </xdr:to>
    <xdr:sp macro="" textlink="">
      <xdr:nvSpPr>
        <xdr:cNvPr id="34" name="正方形/長方形 33"/>
        <xdr:cNvSpPr/>
      </xdr:nvSpPr>
      <xdr:spPr>
        <a:xfrm>
          <a:off x="1657349" y="20288250"/>
          <a:ext cx="609601" cy="723899"/>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428624</xdr:colOff>
      <xdr:row>116</xdr:row>
      <xdr:rowOff>76201</xdr:rowOff>
    </xdr:from>
    <xdr:to>
      <xdr:col>2</xdr:col>
      <xdr:colOff>0</xdr:colOff>
      <xdr:row>119</xdr:row>
      <xdr:rowOff>28575</xdr:rowOff>
    </xdr:to>
    <xdr:sp macro="" textlink="">
      <xdr:nvSpPr>
        <xdr:cNvPr id="35" name="正方形/長方形 34"/>
        <xdr:cNvSpPr/>
      </xdr:nvSpPr>
      <xdr:spPr>
        <a:xfrm>
          <a:off x="428624" y="20297776"/>
          <a:ext cx="942976" cy="466724"/>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552449</xdr:colOff>
      <xdr:row>122</xdr:row>
      <xdr:rowOff>85725</xdr:rowOff>
    </xdr:from>
    <xdr:to>
      <xdr:col>2</xdr:col>
      <xdr:colOff>676275</xdr:colOff>
      <xdr:row>126</xdr:row>
      <xdr:rowOff>47625</xdr:rowOff>
    </xdr:to>
    <xdr:sp macro="" textlink="">
      <xdr:nvSpPr>
        <xdr:cNvPr id="36" name="線吹き出し 1 (枠付き) 35"/>
        <xdr:cNvSpPr/>
      </xdr:nvSpPr>
      <xdr:spPr>
        <a:xfrm>
          <a:off x="552449" y="21336000"/>
          <a:ext cx="1495426" cy="647700"/>
        </a:xfrm>
        <a:prstGeom prst="borderCallout1">
          <a:avLst>
            <a:gd name="adj1" fmla="val 29"/>
            <a:gd name="adj2" fmla="val 10468"/>
            <a:gd name="adj3" fmla="val -93726"/>
            <a:gd name="adj4" fmla="val 24375"/>
          </a:avLst>
        </a:prstGeom>
        <a:solidFill>
          <a:sysClr val="window" lastClr="FFFFFF"/>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C00000"/>
              </a:solidFill>
              <a:latin typeface="メイリオ" panose="020B0604030504040204" pitchFamily="50" charset="-128"/>
              <a:ea typeface="メイリオ" panose="020B0604030504040204" pitchFamily="50" charset="-128"/>
            </a:rPr>
            <a:t>物件名・価格を入力します</a:t>
          </a:r>
          <a:endParaRPr kumimoji="1" lang="en-US" altLang="ja-JP" sz="1050">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5</xdr:col>
      <xdr:colOff>323850</xdr:colOff>
      <xdr:row>131</xdr:row>
      <xdr:rowOff>46435</xdr:rowOff>
    </xdr:from>
    <xdr:to>
      <xdr:col>7</xdr:col>
      <xdr:colOff>95250</xdr:colOff>
      <xdr:row>133</xdr:row>
      <xdr:rowOff>96441</xdr:rowOff>
    </xdr:to>
    <xdr:sp macro="" textlink="">
      <xdr:nvSpPr>
        <xdr:cNvPr id="37" name="下矢印 36"/>
        <xdr:cNvSpPr/>
      </xdr:nvSpPr>
      <xdr:spPr>
        <a:xfrm>
          <a:off x="3752850" y="22839760"/>
          <a:ext cx="1143000" cy="392906"/>
        </a:xfrm>
        <a:prstGeom prst="downArrow">
          <a:avLst>
            <a:gd name="adj1" fmla="val 42500"/>
            <a:gd name="adj2" fmla="val 64545"/>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561975</xdr:colOff>
      <xdr:row>133</xdr:row>
      <xdr:rowOff>114300</xdr:rowOff>
    </xdr:from>
    <xdr:ext cx="4801314" cy="392415"/>
    <xdr:sp macro="" textlink="">
      <xdr:nvSpPr>
        <xdr:cNvPr id="38" name="テキスト ボックス 37"/>
        <xdr:cNvSpPr txBox="1"/>
      </xdr:nvSpPr>
      <xdr:spPr>
        <a:xfrm>
          <a:off x="1933575" y="23250525"/>
          <a:ext cx="480131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0">
              <a:latin typeface="メイリオ" panose="020B0604030504040204" pitchFamily="50" charset="-128"/>
              <a:ea typeface="メイリオ" panose="020B0604030504040204" pitchFamily="50" charset="-128"/>
            </a:rPr>
            <a:t>条件の優先順位加点と採点を掛けあわせた採点結果が表示されます</a:t>
          </a:r>
        </a:p>
      </xdr:txBody>
    </xdr:sp>
    <xdr:clientData/>
  </xdr:oneCellAnchor>
  <xdr:twoCellAnchor>
    <xdr:from>
      <xdr:col>2</xdr:col>
      <xdr:colOff>514349</xdr:colOff>
      <xdr:row>146</xdr:row>
      <xdr:rowOff>57151</xdr:rowOff>
    </xdr:from>
    <xdr:to>
      <xdr:col>3</xdr:col>
      <xdr:colOff>266700</xdr:colOff>
      <xdr:row>147</xdr:row>
      <xdr:rowOff>57151</xdr:rowOff>
    </xdr:to>
    <xdr:sp macro="" textlink="">
      <xdr:nvSpPr>
        <xdr:cNvPr id="40" name="正方形/長方形 39"/>
        <xdr:cNvSpPr/>
      </xdr:nvSpPr>
      <xdr:spPr>
        <a:xfrm>
          <a:off x="1885949" y="25422226"/>
          <a:ext cx="438151" cy="171450"/>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466724</xdr:colOff>
      <xdr:row>148</xdr:row>
      <xdr:rowOff>104775</xdr:rowOff>
    </xdr:from>
    <xdr:to>
      <xdr:col>6</xdr:col>
      <xdr:colOff>95250</xdr:colOff>
      <xdr:row>150</xdr:row>
      <xdr:rowOff>95250</xdr:rowOff>
    </xdr:to>
    <xdr:sp macro="" textlink="">
      <xdr:nvSpPr>
        <xdr:cNvPr id="41" name="線吹き出し 1 (枠付き) 40"/>
        <xdr:cNvSpPr/>
      </xdr:nvSpPr>
      <xdr:spPr>
        <a:xfrm>
          <a:off x="2524124" y="25812750"/>
          <a:ext cx="1685926" cy="333375"/>
        </a:xfrm>
        <a:prstGeom prst="borderCallout1">
          <a:avLst>
            <a:gd name="adj1" fmla="val 29"/>
            <a:gd name="adj2" fmla="val 10468"/>
            <a:gd name="adj3" fmla="val -65785"/>
            <a:gd name="adj4" fmla="val -12595"/>
          </a:avLst>
        </a:prstGeom>
        <a:solidFill>
          <a:sysClr val="window" lastClr="FFFFFF"/>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C00000"/>
              </a:solidFill>
              <a:latin typeface="メイリオ" panose="020B0604030504040204" pitchFamily="50" charset="-128"/>
              <a:ea typeface="メイリオ" panose="020B0604030504040204" pitchFamily="50" charset="-128"/>
            </a:rPr>
            <a:t>採点結果が表示されます</a:t>
          </a:r>
          <a:endParaRPr kumimoji="1" lang="en-US" altLang="ja-JP" sz="1050">
            <a:solidFill>
              <a:srgbClr val="C00000"/>
            </a:solidFill>
            <a:latin typeface="メイリオ" panose="020B0604030504040204" pitchFamily="50" charset="-128"/>
            <a:ea typeface="メイリオ" panose="020B0604030504040204" pitchFamily="50" charset="-128"/>
          </a:endParaRPr>
        </a:p>
      </xdr:txBody>
    </xdr:sp>
    <xdr:clientData/>
  </xdr:twoCellAnchor>
  <xdr:oneCellAnchor>
    <xdr:from>
      <xdr:col>0</xdr:col>
      <xdr:colOff>171450</xdr:colOff>
      <xdr:row>160</xdr:row>
      <xdr:rowOff>9525</xdr:rowOff>
    </xdr:from>
    <xdr:ext cx="9065495" cy="442429"/>
    <xdr:sp macro="" textlink="">
      <xdr:nvSpPr>
        <xdr:cNvPr id="42" name="テキスト ボックス 41"/>
        <xdr:cNvSpPr txBox="1"/>
      </xdr:nvSpPr>
      <xdr:spPr>
        <a:xfrm>
          <a:off x="171450" y="27774900"/>
          <a:ext cx="9065495"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solidFill>
                <a:sysClr val="windowText" lastClr="000000"/>
              </a:solidFill>
              <a:latin typeface="メイリオ" panose="020B0604030504040204" pitchFamily="50" charset="-128"/>
              <a:ea typeface="メイリオ" panose="020B0604030504040204" pitchFamily="50" charset="-128"/>
            </a:rPr>
            <a:t>【Step 4】Step 3</a:t>
          </a:r>
          <a:r>
            <a:rPr kumimoji="1" lang="ja-JP" altLang="en-US" sz="1400" b="1"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400" b="1">
              <a:solidFill>
                <a:sysClr val="windowText" lastClr="000000"/>
              </a:solidFill>
              <a:latin typeface="メイリオ" panose="020B0604030504040204" pitchFamily="50" charset="-128"/>
              <a:ea typeface="メイリオ" panose="020B0604030504040204" pitchFamily="50" charset="-128"/>
            </a:rPr>
            <a:t>を繰り返し、数件の物件を採点すると、合計点数の</a:t>
          </a:r>
          <a:r>
            <a:rPr kumimoji="1" lang="en-US" altLang="ja-JP" sz="1400" b="1">
              <a:solidFill>
                <a:sysClr val="windowText" lastClr="000000"/>
              </a:solidFill>
              <a:latin typeface="メイリオ" panose="020B0604030504040204" pitchFamily="50" charset="-128"/>
              <a:ea typeface="メイリオ" panose="020B0604030504040204" pitchFamily="50" charset="-128"/>
            </a:rPr>
            <a:t>1</a:t>
          </a:r>
          <a:r>
            <a:rPr kumimoji="1" lang="ja-JP" altLang="en-US" sz="1400" b="1">
              <a:solidFill>
                <a:sysClr val="windowText" lastClr="000000"/>
              </a:solidFill>
              <a:latin typeface="メイリオ" panose="020B0604030504040204" pitchFamily="50" charset="-128"/>
              <a:ea typeface="メイリオ" panose="020B0604030504040204" pitchFamily="50" charset="-128"/>
            </a:rPr>
            <a:t>番高いものが強調して表示されます</a:t>
          </a:r>
        </a:p>
      </xdr:txBody>
    </xdr:sp>
    <xdr:clientData/>
  </xdr:oneCellAnchor>
  <xdr:twoCellAnchor>
    <xdr:from>
      <xdr:col>6</xdr:col>
      <xdr:colOff>676274</xdr:colOff>
      <xdr:row>180</xdr:row>
      <xdr:rowOff>171449</xdr:rowOff>
    </xdr:from>
    <xdr:to>
      <xdr:col>9</xdr:col>
      <xdr:colOff>152399</xdr:colOff>
      <xdr:row>184</xdr:row>
      <xdr:rowOff>142874</xdr:rowOff>
    </xdr:to>
    <xdr:sp macro="" textlink="">
      <xdr:nvSpPr>
        <xdr:cNvPr id="44" name="線吹き出し 1 (枠付き) 43"/>
        <xdr:cNvSpPr/>
      </xdr:nvSpPr>
      <xdr:spPr>
        <a:xfrm>
          <a:off x="4791074" y="31365824"/>
          <a:ext cx="1533525" cy="657225"/>
        </a:xfrm>
        <a:prstGeom prst="borderCallout1">
          <a:avLst>
            <a:gd name="adj1" fmla="val 29"/>
            <a:gd name="adj2" fmla="val 83349"/>
            <a:gd name="adj3" fmla="val -63425"/>
            <a:gd name="adj4" fmla="val 113958"/>
          </a:avLst>
        </a:prstGeom>
        <a:solidFill>
          <a:sysClr val="window" lastClr="FFFFFF"/>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C00000"/>
              </a:solidFill>
              <a:latin typeface="メイリオ" panose="020B0604030504040204" pitchFamily="50" charset="-128"/>
              <a:ea typeface="メイリオ" panose="020B0604030504040204" pitchFamily="50" charset="-128"/>
            </a:rPr>
            <a:t>合計点数の高いものが</a:t>
          </a:r>
          <a:endParaRPr kumimoji="1" lang="en-US" altLang="ja-JP" sz="1050">
            <a:solidFill>
              <a:srgbClr val="C00000"/>
            </a:solidFill>
            <a:latin typeface="メイリオ" panose="020B0604030504040204" pitchFamily="50" charset="-128"/>
            <a:ea typeface="メイリオ" panose="020B0604030504040204" pitchFamily="50" charset="-128"/>
          </a:endParaRPr>
        </a:p>
        <a:p>
          <a:pPr algn="l"/>
          <a:r>
            <a:rPr kumimoji="1" lang="ja-JP" altLang="en-US" sz="1050">
              <a:solidFill>
                <a:srgbClr val="C00000"/>
              </a:solidFill>
              <a:latin typeface="メイリオ" panose="020B0604030504040204" pitchFamily="50" charset="-128"/>
              <a:ea typeface="メイリオ" panose="020B0604030504040204" pitchFamily="50" charset="-128"/>
            </a:rPr>
            <a:t>強調して表示されます</a:t>
          </a:r>
          <a:endParaRPr kumimoji="1" lang="en-US" altLang="ja-JP" sz="1050">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9</xdr:col>
      <xdr:colOff>85724</xdr:colOff>
      <xdr:row>177</xdr:row>
      <xdr:rowOff>0</xdr:rowOff>
    </xdr:from>
    <xdr:to>
      <xdr:col>10</xdr:col>
      <xdr:colOff>9525</xdr:colOff>
      <xdr:row>178</xdr:row>
      <xdr:rowOff>95249</xdr:rowOff>
    </xdr:to>
    <xdr:sp macro="" textlink="">
      <xdr:nvSpPr>
        <xdr:cNvPr id="45" name="正方形/長方形 44"/>
        <xdr:cNvSpPr/>
      </xdr:nvSpPr>
      <xdr:spPr>
        <a:xfrm>
          <a:off x="6257924" y="30680025"/>
          <a:ext cx="609601" cy="266699"/>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314325</xdr:colOff>
      <xdr:row>13</xdr:row>
      <xdr:rowOff>28576</xdr:rowOff>
    </xdr:from>
    <xdr:to>
      <xdr:col>5</xdr:col>
      <xdr:colOff>533400</xdr:colOff>
      <xdr:row>23</xdr:row>
      <xdr:rowOff>142876</xdr:rowOff>
    </xdr:to>
    <xdr:sp macro="" textlink="">
      <xdr:nvSpPr>
        <xdr:cNvPr id="46" name="正方形/長方形 45"/>
        <xdr:cNvSpPr/>
      </xdr:nvSpPr>
      <xdr:spPr>
        <a:xfrm>
          <a:off x="3057525" y="2590801"/>
          <a:ext cx="904875" cy="1828800"/>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219076</xdr:colOff>
      <xdr:row>12</xdr:row>
      <xdr:rowOff>171450</xdr:rowOff>
    </xdr:from>
    <xdr:to>
      <xdr:col>7</xdr:col>
      <xdr:colOff>631358</xdr:colOff>
      <xdr:row>18</xdr:row>
      <xdr:rowOff>69382</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1" y="3619500"/>
          <a:ext cx="1783882" cy="17838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44824</xdr:rowOff>
    </xdr:from>
    <xdr:to>
      <xdr:col>8</xdr:col>
      <xdr:colOff>638174</xdr:colOff>
      <xdr:row>7</xdr:row>
      <xdr:rowOff>235324</xdr:rowOff>
    </xdr:to>
    <xdr:sp macro="" textlink="">
      <xdr:nvSpPr>
        <xdr:cNvPr id="6" name="テキスト ボックス 5"/>
        <xdr:cNvSpPr txBox="1"/>
      </xdr:nvSpPr>
      <xdr:spPr>
        <a:xfrm>
          <a:off x="123265" y="1042148"/>
          <a:ext cx="6924674" cy="1064558"/>
        </a:xfrm>
        <a:prstGeom prst="rect">
          <a:avLst/>
        </a:prstGeom>
        <a:solidFill>
          <a:srgbClr val="FFFFDD"/>
        </a:solidFill>
        <a:ln w="28575">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0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en-US" sz="1000">
              <a:solidFill>
                <a:schemeClr val="bg1">
                  <a:lumMod val="50000"/>
                </a:schemeClr>
              </a:solidFill>
              <a:effectLst/>
              <a:latin typeface="メイリオ" panose="020B0604030504040204" pitchFamily="50" charset="-128"/>
              <a:ea typeface="メイリオ" panose="020B0604030504040204" pitchFamily="50" charset="-128"/>
              <a:cs typeface="+mn-cs"/>
            </a:rPr>
            <a:t>優先順位の加点</a:t>
          </a:r>
          <a:r>
            <a:rPr kumimoji="1" lang="en-US" altLang="ja-JP" sz="1000">
              <a:solidFill>
                <a:schemeClr val="bg1">
                  <a:lumMod val="50000"/>
                </a:schemeClr>
              </a:solidFill>
              <a:effectLst/>
              <a:latin typeface="メイリオ" panose="020B0604030504040204" pitchFamily="50" charset="-128"/>
              <a:ea typeface="メイリオ" panose="020B0604030504040204" pitchFamily="50" charset="-128"/>
              <a:cs typeface="+mn-cs"/>
            </a:rPr>
            <a:t>】</a:t>
          </a:r>
          <a:endParaRPr lang="ja-JP" altLang="ja-JP" sz="1000">
            <a:solidFill>
              <a:schemeClr val="bg1">
                <a:lumMod val="50000"/>
              </a:schemeClr>
            </a:solidFill>
            <a:effectLst/>
            <a:latin typeface="メイリオ" panose="020B0604030504040204" pitchFamily="50" charset="-128"/>
            <a:ea typeface="メイリオ" panose="020B0604030504040204" pitchFamily="50" charset="-128"/>
          </a:endParaRPr>
        </a:p>
        <a:p>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5</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絶対譲れない</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4</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極力譲りたくない</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3</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場合によっては譲ってもよい</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2</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どちらでもよい</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1</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譲っても</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よ</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い</a:t>
          </a:r>
          <a:endPar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endParaRPr>
        </a:p>
        <a:p>
          <a:r>
            <a:rPr kumimoji="1" lang="en-US" altLang="ja-JP" sz="10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1000">
              <a:solidFill>
                <a:schemeClr val="bg1">
                  <a:lumMod val="50000"/>
                </a:schemeClr>
              </a:solidFill>
              <a:effectLst/>
              <a:latin typeface="メイリオ" panose="020B0604030504040204" pitchFamily="50" charset="-128"/>
              <a:ea typeface="メイリオ" panose="020B0604030504040204" pitchFamily="50" charset="-128"/>
              <a:cs typeface="+mn-cs"/>
            </a:rPr>
            <a:t>物件を見学した採点</a:t>
          </a:r>
          <a:r>
            <a:rPr kumimoji="1" lang="en-US" altLang="ja-JP" sz="1000">
              <a:solidFill>
                <a:schemeClr val="bg1">
                  <a:lumMod val="50000"/>
                </a:schemeClr>
              </a:solidFill>
              <a:effectLst/>
              <a:latin typeface="メイリオ" panose="020B0604030504040204" pitchFamily="50" charset="-128"/>
              <a:ea typeface="メイリオ" panose="020B0604030504040204" pitchFamily="50" charset="-128"/>
              <a:cs typeface="+mn-cs"/>
            </a:rPr>
            <a:t>】</a:t>
          </a:r>
          <a:endParaRPr lang="ja-JP" altLang="ja-JP" sz="1000">
            <a:solidFill>
              <a:schemeClr val="bg1">
                <a:lumMod val="50000"/>
              </a:schemeClr>
            </a:solidFill>
            <a:effectLst/>
            <a:latin typeface="メイリオ" panose="020B0604030504040204" pitchFamily="50" charset="-128"/>
            <a:ea typeface="メイリオ" panose="020B0604030504040204" pitchFamily="50" charset="-128"/>
          </a:endParaRPr>
        </a:p>
        <a:p>
          <a:pPr eaLnBrk="1" fontAlgn="auto" latinLnBrk="0" hangingPunct="1"/>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5</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大満足</a:t>
          </a:r>
          <a:r>
            <a:rPr kumimoji="0"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4</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満足</a:t>
          </a:r>
          <a:r>
            <a:rPr kumimoji="0"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3</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まぁ満足</a:t>
          </a:r>
          <a:r>
            <a:rPr kumimoji="0"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2</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ちょっと不満</a:t>
          </a:r>
          <a:r>
            <a:rPr kumimoji="0"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1</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不満</a:t>
          </a:r>
          <a:endParaRPr lang="ja-JP" altLang="ja-JP" sz="900">
            <a:solidFill>
              <a:schemeClr val="bg1">
                <a:lumMod val="50000"/>
              </a:schemeClr>
            </a:solidFill>
            <a:effectLst/>
            <a:latin typeface="メイリオ" panose="020B0604030504040204" pitchFamily="50" charset="-128"/>
            <a:ea typeface="メイリオ" panose="020B0604030504040204" pitchFamily="50" charset="-128"/>
          </a:endParaRPr>
        </a:p>
      </xdr:txBody>
    </xdr:sp>
    <xdr:clientData/>
  </xdr:twoCellAnchor>
  <xdr:twoCellAnchor editAs="oneCell">
    <xdr:from>
      <xdr:col>13</xdr:col>
      <xdr:colOff>219075</xdr:colOff>
      <xdr:row>0</xdr:row>
      <xdr:rowOff>104959</xdr:rowOff>
    </xdr:from>
    <xdr:to>
      <xdr:col>14</xdr:col>
      <xdr:colOff>1485900</xdr:colOff>
      <xdr:row>7</xdr:row>
      <xdr:rowOff>304028</xdr:rowOff>
    </xdr:to>
    <xdr:pic>
      <xdr:nvPicPr>
        <xdr:cNvPr id="7" name="図 6"/>
        <xdr:cNvPicPr>
          <a:picLocks noChangeAspect="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10687050" y="104959"/>
          <a:ext cx="2076450" cy="2075494"/>
        </a:xfrm>
        <a:prstGeom prst="rect">
          <a:avLst/>
        </a:prstGeom>
      </xdr:spPr>
    </xdr:pic>
    <xdr:clientData/>
  </xdr:twoCellAnchor>
  <xdr:twoCellAnchor editAs="oneCell">
    <xdr:from>
      <xdr:col>11</xdr:col>
      <xdr:colOff>0</xdr:colOff>
      <xdr:row>1</xdr:row>
      <xdr:rowOff>342900</xdr:rowOff>
    </xdr:from>
    <xdr:to>
      <xdr:col>13</xdr:col>
      <xdr:colOff>34350</xdr:colOff>
      <xdr:row>7</xdr:row>
      <xdr:rowOff>275876</xdr:rowOff>
    </xdr:to>
    <xdr:pic>
      <xdr:nvPicPr>
        <xdr:cNvPr id="4"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48725" y="466725"/>
          <a:ext cx="1653600" cy="1685576"/>
        </a:xfrm>
        <a:prstGeom prst="rect">
          <a:avLst/>
        </a:prstGeom>
      </xdr:spPr>
    </xdr:pic>
    <xdr:clientData/>
  </xdr:twoCellAnchor>
  <xdr:twoCellAnchor>
    <xdr:from>
      <xdr:col>15</xdr:col>
      <xdr:colOff>67236</xdr:colOff>
      <xdr:row>7</xdr:row>
      <xdr:rowOff>123265</xdr:rowOff>
    </xdr:from>
    <xdr:to>
      <xdr:col>19</xdr:col>
      <xdr:colOff>347382</xdr:colOff>
      <xdr:row>9</xdr:row>
      <xdr:rowOff>100854</xdr:rowOff>
    </xdr:to>
    <xdr:sp macro="" textlink="">
      <xdr:nvSpPr>
        <xdr:cNvPr id="5" name="ホームベース 4"/>
        <xdr:cNvSpPr/>
      </xdr:nvSpPr>
      <xdr:spPr>
        <a:xfrm flipH="1">
          <a:off x="12886765" y="1994647"/>
          <a:ext cx="3014382" cy="672354"/>
        </a:xfrm>
        <a:prstGeom prst="homePlate">
          <a:avLst/>
        </a:prstGeom>
        <a:solidFill>
          <a:schemeClr val="accent1"/>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lt1"/>
              </a:solidFill>
              <a:effectLst/>
              <a:latin typeface="メイリオ" panose="020B0604030504040204" pitchFamily="50" charset="-128"/>
              <a:ea typeface="メイリオ" panose="020B0604030504040204" pitchFamily="50" charset="-128"/>
              <a:cs typeface="+mn-cs"/>
            </a:rPr>
            <a:t>【Step</a:t>
          </a:r>
          <a:r>
            <a:rPr kumimoji="1" lang="en-US" altLang="ja-JP" sz="1000" b="1"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000" b="1">
              <a:solidFill>
                <a:schemeClr val="lt1"/>
              </a:solidFill>
              <a:effectLst/>
              <a:latin typeface="メイリオ" panose="020B0604030504040204" pitchFamily="50" charset="-128"/>
              <a:ea typeface="メイリオ" panose="020B0604030504040204" pitchFamily="50" charset="-128"/>
              <a:cs typeface="+mn-cs"/>
            </a:rPr>
            <a:t>１</a:t>
          </a:r>
          <a:r>
            <a:rPr kumimoji="1" lang="en-US" altLang="ja-JP" sz="1000" b="1">
              <a:solidFill>
                <a:schemeClr val="lt1"/>
              </a:solidFill>
              <a:effectLst/>
              <a:latin typeface="メイリオ" panose="020B0604030504040204" pitchFamily="50" charset="-128"/>
              <a:ea typeface="メイリオ" panose="020B0604030504040204" pitchFamily="50" charset="-128"/>
              <a:cs typeface="+mn-cs"/>
            </a:rPr>
            <a:t>】</a:t>
          </a:r>
          <a:r>
            <a:rPr kumimoji="1" lang="en-US" altLang="ja-JP" sz="1000" b="0">
              <a:solidFill>
                <a:schemeClr val="lt1"/>
              </a:solidFill>
              <a:effectLst/>
              <a:latin typeface="メイリオ" panose="020B0604030504040204" pitchFamily="50" charset="-128"/>
              <a:ea typeface="メイリオ" panose="020B0604030504040204" pitchFamily="50" charset="-128"/>
              <a:cs typeface="+mn-cs"/>
            </a:rPr>
            <a:t>10</a:t>
          </a:r>
          <a:r>
            <a:rPr kumimoji="1" lang="ja-JP" altLang="en-US" sz="1000" b="0">
              <a:solidFill>
                <a:schemeClr val="lt1"/>
              </a:solidFill>
              <a:effectLst/>
              <a:latin typeface="メイリオ" panose="020B0604030504040204" pitchFamily="50" charset="-128"/>
              <a:ea typeface="メイリオ" panose="020B0604030504040204" pitchFamily="50" charset="-128"/>
              <a:cs typeface="+mn-cs"/>
            </a:rPr>
            <a:t>大条件設定シートに条件を入力</a:t>
          </a:r>
          <a:endParaRPr kumimoji="1" lang="en-US" altLang="ja-JP" sz="1000" b="0">
            <a:solidFill>
              <a:schemeClr val="lt1"/>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lt1"/>
              </a:solidFill>
              <a:effectLst/>
              <a:latin typeface="メイリオ" panose="020B0604030504040204" pitchFamily="50" charset="-128"/>
              <a:ea typeface="メイリオ" panose="020B0604030504040204" pitchFamily="50" charset="-128"/>
              <a:cs typeface="+mn-cs"/>
            </a:rPr>
            <a:t>　　　　　（自動的に反映されます）</a:t>
          </a:r>
          <a:endParaRPr kumimoji="1" lang="en-US" altLang="ja-JP" sz="1000" b="0">
            <a:solidFill>
              <a:schemeClr val="lt1"/>
            </a:solidFill>
            <a:effectLst/>
            <a:latin typeface="メイリオ" panose="020B0604030504040204" pitchFamily="50" charset="-128"/>
            <a:ea typeface="メイリオ" panose="020B0604030504040204" pitchFamily="50" charset="-128"/>
            <a:cs typeface="+mn-cs"/>
          </a:endParaRPr>
        </a:p>
      </xdr:txBody>
    </xdr:sp>
    <xdr:clientData/>
  </xdr:twoCellAnchor>
  <xdr:twoCellAnchor>
    <xdr:from>
      <xdr:col>15</xdr:col>
      <xdr:colOff>85164</xdr:colOff>
      <xdr:row>10</xdr:row>
      <xdr:rowOff>275665</xdr:rowOff>
    </xdr:from>
    <xdr:to>
      <xdr:col>19</xdr:col>
      <xdr:colOff>145675</xdr:colOff>
      <xdr:row>11</xdr:row>
      <xdr:rowOff>51547</xdr:rowOff>
    </xdr:to>
    <xdr:sp macro="" textlink="">
      <xdr:nvSpPr>
        <xdr:cNvPr id="8" name="ホームベース 7"/>
        <xdr:cNvSpPr/>
      </xdr:nvSpPr>
      <xdr:spPr>
        <a:xfrm flipH="1">
          <a:off x="12904693" y="3346077"/>
          <a:ext cx="2794747" cy="280146"/>
        </a:xfrm>
        <a:prstGeom prst="homePlate">
          <a:avLst/>
        </a:prstGeom>
        <a:solidFill>
          <a:schemeClr val="accent1"/>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lt1"/>
              </a:solidFill>
              <a:effectLst/>
              <a:latin typeface="メイリオ" panose="020B0604030504040204" pitchFamily="50" charset="-128"/>
              <a:ea typeface="メイリオ" panose="020B0604030504040204" pitchFamily="50" charset="-128"/>
              <a:cs typeface="+mn-cs"/>
            </a:rPr>
            <a:t>【Step 3】</a:t>
          </a:r>
          <a:r>
            <a:rPr kumimoji="1" lang="ja-JP" altLang="en-US" sz="1000" b="0">
              <a:solidFill>
                <a:schemeClr val="lt1"/>
              </a:solidFill>
              <a:effectLst/>
              <a:latin typeface="メイリオ" panose="020B0604030504040204" pitchFamily="50" charset="-128"/>
              <a:ea typeface="メイリオ" panose="020B0604030504040204" pitchFamily="50" charset="-128"/>
              <a:cs typeface="+mn-cs"/>
            </a:rPr>
            <a:t>物件名、価格、点数</a:t>
          </a:r>
          <a:r>
            <a:rPr kumimoji="1" lang="ja-JP" altLang="en-US" sz="1000">
              <a:solidFill>
                <a:schemeClr val="lt1"/>
              </a:solidFill>
              <a:effectLst/>
              <a:latin typeface="メイリオ" panose="020B0604030504040204" pitchFamily="50" charset="-128"/>
              <a:ea typeface="メイリオ" panose="020B0604030504040204" pitchFamily="50" charset="-128"/>
              <a:cs typeface="+mn-cs"/>
            </a:rPr>
            <a:t>を入力する</a:t>
          </a:r>
          <a:endParaRPr kumimoji="1" lang="ja-JP" altLang="en-US" sz="1000">
            <a:latin typeface="メイリオ" panose="020B0604030504040204" pitchFamily="50" charset="-128"/>
            <a:ea typeface="メイリオ" panose="020B0604030504040204" pitchFamily="50" charset="-128"/>
          </a:endParaRPr>
        </a:p>
      </xdr:txBody>
    </xdr:sp>
    <xdr:clientData/>
  </xdr:twoCellAnchor>
  <xdr:twoCellAnchor>
    <xdr:from>
      <xdr:col>15</xdr:col>
      <xdr:colOff>67236</xdr:colOff>
      <xdr:row>9</xdr:row>
      <xdr:rowOff>201706</xdr:rowOff>
    </xdr:from>
    <xdr:to>
      <xdr:col>18</xdr:col>
      <xdr:colOff>649941</xdr:colOff>
      <xdr:row>9</xdr:row>
      <xdr:rowOff>481852</xdr:rowOff>
    </xdr:to>
    <xdr:sp macro="" textlink="">
      <xdr:nvSpPr>
        <xdr:cNvPr id="9" name="ホームベース 8"/>
        <xdr:cNvSpPr/>
      </xdr:nvSpPr>
      <xdr:spPr>
        <a:xfrm flipH="1">
          <a:off x="12886765" y="2767853"/>
          <a:ext cx="2633382" cy="280146"/>
        </a:xfrm>
        <a:prstGeom prst="homePlate">
          <a:avLst/>
        </a:prstGeom>
        <a:solidFill>
          <a:schemeClr val="accent1"/>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lt1"/>
              </a:solidFill>
              <a:effectLst/>
              <a:latin typeface="メイリオ" panose="020B0604030504040204" pitchFamily="50" charset="-128"/>
              <a:ea typeface="メイリオ" panose="020B0604030504040204" pitchFamily="50" charset="-128"/>
              <a:cs typeface="+mn-cs"/>
            </a:rPr>
            <a:t>【Step</a:t>
          </a:r>
          <a:r>
            <a:rPr kumimoji="1" lang="en-US" altLang="ja-JP" sz="1000" b="1" baseline="0">
              <a:solidFill>
                <a:schemeClr val="lt1"/>
              </a:solidFill>
              <a:effectLst/>
              <a:latin typeface="メイリオ" panose="020B0604030504040204" pitchFamily="50" charset="-128"/>
              <a:ea typeface="メイリオ" panose="020B0604030504040204" pitchFamily="50" charset="-128"/>
              <a:cs typeface="+mn-cs"/>
            </a:rPr>
            <a:t> </a:t>
          </a:r>
          <a:r>
            <a:rPr kumimoji="1" lang="en-US" altLang="ja-JP" sz="1000" b="1">
              <a:solidFill>
                <a:schemeClr val="lt1"/>
              </a:solidFill>
              <a:effectLst/>
              <a:latin typeface="メイリオ" panose="020B0604030504040204" pitchFamily="50" charset="-128"/>
              <a:ea typeface="メイリオ" panose="020B0604030504040204" pitchFamily="50" charset="-128"/>
              <a:cs typeface="+mn-cs"/>
            </a:rPr>
            <a:t>2】</a:t>
          </a:r>
          <a:r>
            <a:rPr kumimoji="1" lang="en-US" altLang="ja-JP" sz="1000" b="0">
              <a:solidFill>
                <a:schemeClr val="lt1"/>
              </a:solidFill>
              <a:effectLst/>
              <a:latin typeface="メイリオ" panose="020B0604030504040204" pitchFamily="50" charset="-128"/>
              <a:ea typeface="メイリオ" panose="020B0604030504040204" pitchFamily="50" charset="-128"/>
              <a:cs typeface="+mn-cs"/>
            </a:rPr>
            <a:t>10</a:t>
          </a:r>
          <a:r>
            <a:rPr kumimoji="1" lang="ja-JP" altLang="en-US" sz="1000" b="0">
              <a:solidFill>
                <a:schemeClr val="lt1"/>
              </a:solidFill>
              <a:effectLst/>
              <a:latin typeface="メイリオ" panose="020B0604030504040204" pitchFamily="50" charset="-128"/>
              <a:ea typeface="メイリオ" panose="020B0604030504040204" pitchFamily="50" charset="-128"/>
              <a:cs typeface="+mn-cs"/>
            </a:rPr>
            <a:t>大条件に優先順位をつける</a:t>
          </a:r>
          <a:endParaRPr kumimoji="1" lang="ja-JP" altLang="en-US" sz="1000" b="0">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44824</xdr:rowOff>
    </xdr:from>
    <xdr:to>
      <xdr:col>8</xdr:col>
      <xdr:colOff>638174</xdr:colOff>
      <xdr:row>7</xdr:row>
      <xdr:rowOff>235324</xdr:rowOff>
    </xdr:to>
    <xdr:sp macro="" textlink="">
      <xdr:nvSpPr>
        <xdr:cNvPr id="2" name="テキスト ボックス 1"/>
        <xdr:cNvSpPr txBox="1"/>
      </xdr:nvSpPr>
      <xdr:spPr>
        <a:xfrm>
          <a:off x="123265" y="1042148"/>
          <a:ext cx="6924674" cy="1064558"/>
        </a:xfrm>
        <a:prstGeom prst="rect">
          <a:avLst/>
        </a:prstGeom>
        <a:solidFill>
          <a:srgbClr val="FFFFDD"/>
        </a:solidFill>
        <a:ln w="28575">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0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en-US" sz="1000">
              <a:solidFill>
                <a:schemeClr val="bg1">
                  <a:lumMod val="50000"/>
                </a:schemeClr>
              </a:solidFill>
              <a:effectLst/>
              <a:latin typeface="メイリオ" panose="020B0604030504040204" pitchFamily="50" charset="-128"/>
              <a:ea typeface="メイリオ" panose="020B0604030504040204" pitchFamily="50" charset="-128"/>
              <a:cs typeface="+mn-cs"/>
            </a:rPr>
            <a:t>優先順位の加点</a:t>
          </a:r>
          <a:r>
            <a:rPr kumimoji="1" lang="en-US" altLang="ja-JP" sz="1000">
              <a:solidFill>
                <a:schemeClr val="bg1">
                  <a:lumMod val="50000"/>
                </a:schemeClr>
              </a:solidFill>
              <a:effectLst/>
              <a:latin typeface="メイリオ" panose="020B0604030504040204" pitchFamily="50" charset="-128"/>
              <a:ea typeface="メイリオ" panose="020B0604030504040204" pitchFamily="50" charset="-128"/>
              <a:cs typeface="+mn-cs"/>
            </a:rPr>
            <a:t>】</a:t>
          </a:r>
          <a:endParaRPr lang="ja-JP" altLang="ja-JP" sz="1000">
            <a:solidFill>
              <a:schemeClr val="bg1">
                <a:lumMod val="50000"/>
              </a:schemeClr>
            </a:solidFill>
            <a:effectLst/>
            <a:latin typeface="メイリオ" panose="020B0604030504040204" pitchFamily="50" charset="-128"/>
            <a:ea typeface="メイリオ" panose="020B0604030504040204" pitchFamily="50" charset="-128"/>
          </a:endParaRPr>
        </a:p>
        <a:p>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5</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絶対譲れない</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4</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極力譲りたくない</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3</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場合によっては譲ってもよい</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2</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どちらでもよい</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1</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譲っても</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よ</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い</a:t>
          </a:r>
          <a:endPar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endParaRPr>
        </a:p>
        <a:p>
          <a:r>
            <a:rPr kumimoji="1" lang="en-US" altLang="ja-JP" sz="10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1000">
              <a:solidFill>
                <a:schemeClr val="bg1">
                  <a:lumMod val="50000"/>
                </a:schemeClr>
              </a:solidFill>
              <a:effectLst/>
              <a:latin typeface="メイリオ" panose="020B0604030504040204" pitchFamily="50" charset="-128"/>
              <a:ea typeface="メイリオ" panose="020B0604030504040204" pitchFamily="50" charset="-128"/>
              <a:cs typeface="+mn-cs"/>
            </a:rPr>
            <a:t>物件を見学した採点</a:t>
          </a:r>
          <a:r>
            <a:rPr kumimoji="1" lang="en-US" altLang="ja-JP" sz="1000">
              <a:solidFill>
                <a:schemeClr val="bg1">
                  <a:lumMod val="50000"/>
                </a:schemeClr>
              </a:solidFill>
              <a:effectLst/>
              <a:latin typeface="メイリオ" panose="020B0604030504040204" pitchFamily="50" charset="-128"/>
              <a:ea typeface="メイリオ" panose="020B0604030504040204" pitchFamily="50" charset="-128"/>
              <a:cs typeface="+mn-cs"/>
            </a:rPr>
            <a:t>】</a:t>
          </a:r>
          <a:endParaRPr lang="ja-JP" altLang="ja-JP" sz="1000">
            <a:solidFill>
              <a:schemeClr val="bg1">
                <a:lumMod val="50000"/>
              </a:schemeClr>
            </a:solidFill>
            <a:effectLst/>
            <a:latin typeface="メイリオ" panose="020B0604030504040204" pitchFamily="50" charset="-128"/>
            <a:ea typeface="メイリオ" panose="020B0604030504040204" pitchFamily="50" charset="-128"/>
          </a:endParaRPr>
        </a:p>
        <a:p>
          <a:pPr eaLnBrk="1" fontAlgn="auto" latinLnBrk="0" hangingPunct="1"/>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5</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大満足</a:t>
          </a:r>
          <a:r>
            <a:rPr kumimoji="0"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4</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満足</a:t>
          </a:r>
          <a:r>
            <a:rPr kumimoji="0"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3</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まぁ満足</a:t>
          </a:r>
          <a:r>
            <a:rPr kumimoji="0"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2</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ちょっと不満</a:t>
          </a:r>
          <a:r>
            <a:rPr kumimoji="0"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1</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不満</a:t>
          </a:r>
          <a:endParaRPr lang="ja-JP" altLang="ja-JP" sz="900">
            <a:solidFill>
              <a:schemeClr val="bg1">
                <a:lumMod val="50000"/>
              </a:schemeClr>
            </a:solidFill>
            <a:effectLst/>
            <a:latin typeface="メイリオ" panose="020B0604030504040204" pitchFamily="50" charset="-128"/>
            <a:ea typeface="メイリオ" panose="020B0604030504040204" pitchFamily="50" charset="-128"/>
          </a:endParaRPr>
        </a:p>
      </xdr:txBody>
    </xdr:sp>
    <xdr:clientData/>
  </xdr:twoCellAnchor>
  <xdr:twoCellAnchor editAs="oneCell">
    <xdr:from>
      <xdr:col>13</xdr:col>
      <xdr:colOff>457201</xdr:colOff>
      <xdr:row>0</xdr:row>
      <xdr:rowOff>47625</xdr:rowOff>
    </xdr:from>
    <xdr:to>
      <xdr:col>14</xdr:col>
      <xdr:colOff>1285826</xdr:colOff>
      <xdr:row>8</xdr:row>
      <xdr:rowOff>4017</xdr:rowOff>
    </xdr:to>
    <xdr:pic>
      <xdr:nvPicPr>
        <xdr:cNvPr id="9" name="図 8"/>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414" b="98137" l="2778" r="98611">
                      <a14:foregroundMark x1="26944" y1="30849" x2="31111" y2="31470"/>
                      <a14:foregroundMark x1="59444" y1="31884" x2="63333" y2="33333"/>
                      <a14:foregroundMark x1="67500" y1="14907" x2="80000" y2="22567"/>
                      <a14:foregroundMark x1="84722" y1="29400" x2="84722" y2="48447"/>
                      <a14:foregroundMark x1="53889" y1="15942" x2="28333" y2="24638"/>
                      <a14:backgroundMark x1="48889" y1="70393" x2="48889" y2="70393"/>
                    </a14:backgroundRemoval>
                  </a14:imgEffect>
                </a14:imgLayer>
              </a14:imgProps>
            </a:ext>
            <a:ext uri="{28A0092B-C50C-407E-A947-70E740481C1C}">
              <a14:useLocalDpi xmlns:a14="http://schemas.microsoft.com/office/drawing/2010/main" val="0"/>
            </a:ext>
          </a:extLst>
        </a:blip>
        <a:stretch>
          <a:fillRect/>
        </a:stretch>
      </xdr:blipFill>
      <xdr:spPr>
        <a:xfrm>
          <a:off x="10925176" y="47625"/>
          <a:ext cx="1638250" cy="2147142"/>
        </a:xfrm>
        <a:prstGeom prst="rect">
          <a:avLst/>
        </a:prstGeom>
      </xdr:spPr>
    </xdr:pic>
    <xdr:clientData/>
  </xdr:twoCellAnchor>
  <xdr:twoCellAnchor editAs="oneCell">
    <xdr:from>
      <xdr:col>12</xdr:col>
      <xdr:colOff>47174</xdr:colOff>
      <xdr:row>2</xdr:row>
      <xdr:rowOff>238125</xdr:rowOff>
    </xdr:from>
    <xdr:to>
      <xdr:col>13</xdr:col>
      <xdr:colOff>532949</xdr:colOff>
      <xdr:row>7</xdr:row>
      <xdr:rowOff>266700</xdr:rowOff>
    </xdr:to>
    <xdr:pic>
      <xdr:nvPicPr>
        <xdr:cNvPr id="3" name="図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705524" y="847725"/>
          <a:ext cx="1295400" cy="1295400"/>
        </a:xfrm>
        <a:prstGeom prst="rect">
          <a:avLst/>
        </a:prstGeom>
      </xdr:spPr>
    </xdr:pic>
    <xdr:clientData/>
  </xdr:twoCellAnchor>
  <xdr:twoCellAnchor>
    <xdr:from>
      <xdr:col>15</xdr:col>
      <xdr:colOff>78441</xdr:colOff>
      <xdr:row>7</xdr:row>
      <xdr:rowOff>145677</xdr:rowOff>
    </xdr:from>
    <xdr:to>
      <xdr:col>19</xdr:col>
      <xdr:colOff>358587</xdr:colOff>
      <xdr:row>9</xdr:row>
      <xdr:rowOff>89647</xdr:rowOff>
    </xdr:to>
    <xdr:sp macro="" textlink="">
      <xdr:nvSpPr>
        <xdr:cNvPr id="5" name="ホームベース 4"/>
        <xdr:cNvSpPr/>
      </xdr:nvSpPr>
      <xdr:spPr>
        <a:xfrm flipH="1">
          <a:off x="12897970" y="2017059"/>
          <a:ext cx="3014382" cy="638735"/>
        </a:xfrm>
        <a:prstGeom prst="homePlate">
          <a:avLst/>
        </a:prstGeom>
        <a:solidFill>
          <a:schemeClr val="accent2"/>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lt1"/>
              </a:solidFill>
              <a:effectLst/>
              <a:latin typeface="メイリオ" panose="020B0604030504040204" pitchFamily="50" charset="-128"/>
              <a:ea typeface="メイリオ" panose="020B0604030504040204" pitchFamily="50" charset="-128"/>
              <a:cs typeface="+mn-cs"/>
            </a:rPr>
            <a:t>【Step</a:t>
          </a:r>
          <a:r>
            <a:rPr kumimoji="1" lang="en-US" altLang="ja-JP" sz="1000" b="1"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000" b="1">
              <a:solidFill>
                <a:schemeClr val="lt1"/>
              </a:solidFill>
              <a:effectLst/>
              <a:latin typeface="メイリオ" panose="020B0604030504040204" pitchFamily="50" charset="-128"/>
              <a:ea typeface="メイリオ" panose="020B0604030504040204" pitchFamily="50" charset="-128"/>
              <a:cs typeface="+mn-cs"/>
            </a:rPr>
            <a:t>１</a:t>
          </a:r>
          <a:r>
            <a:rPr kumimoji="1" lang="en-US" altLang="ja-JP" sz="1000" b="1">
              <a:solidFill>
                <a:schemeClr val="lt1"/>
              </a:solidFill>
              <a:effectLst/>
              <a:latin typeface="メイリオ" panose="020B0604030504040204" pitchFamily="50" charset="-128"/>
              <a:ea typeface="メイリオ" panose="020B0604030504040204" pitchFamily="50" charset="-128"/>
              <a:cs typeface="+mn-cs"/>
            </a:rPr>
            <a:t>】</a:t>
          </a:r>
          <a:r>
            <a:rPr kumimoji="1" lang="en-US" altLang="ja-JP" sz="1000" b="0">
              <a:solidFill>
                <a:schemeClr val="lt1"/>
              </a:solidFill>
              <a:effectLst/>
              <a:latin typeface="メイリオ" panose="020B0604030504040204" pitchFamily="50" charset="-128"/>
              <a:ea typeface="メイリオ" panose="020B0604030504040204" pitchFamily="50" charset="-128"/>
              <a:cs typeface="+mn-cs"/>
            </a:rPr>
            <a:t>10</a:t>
          </a:r>
          <a:r>
            <a:rPr kumimoji="1" lang="ja-JP" altLang="en-US" sz="1000" b="0">
              <a:solidFill>
                <a:schemeClr val="lt1"/>
              </a:solidFill>
              <a:effectLst/>
              <a:latin typeface="メイリオ" panose="020B0604030504040204" pitchFamily="50" charset="-128"/>
              <a:ea typeface="メイリオ" panose="020B0604030504040204" pitchFamily="50" charset="-128"/>
              <a:cs typeface="+mn-cs"/>
            </a:rPr>
            <a:t>大条件設定シートに条件を入力</a:t>
          </a:r>
          <a:endParaRPr kumimoji="1" lang="en-US" altLang="ja-JP" sz="1000" b="0">
            <a:solidFill>
              <a:schemeClr val="lt1"/>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lt1"/>
              </a:solidFill>
              <a:effectLst/>
              <a:latin typeface="メイリオ" panose="020B0604030504040204" pitchFamily="50" charset="-128"/>
              <a:ea typeface="メイリオ" panose="020B0604030504040204" pitchFamily="50" charset="-128"/>
              <a:cs typeface="+mn-cs"/>
            </a:rPr>
            <a:t>　　　　　　　（自動的に反映されます）</a:t>
          </a:r>
          <a:endParaRPr kumimoji="1" lang="en-US" altLang="ja-JP" sz="1000" b="0">
            <a:solidFill>
              <a:schemeClr val="lt1"/>
            </a:solidFill>
            <a:effectLst/>
            <a:latin typeface="メイリオ" panose="020B0604030504040204" pitchFamily="50" charset="-128"/>
            <a:ea typeface="メイリオ" panose="020B0604030504040204" pitchFamily="50" charset="-128"/>
            <a:cs typeface="+mn-cs"/>
          </a:endParaRPr>
        </a:p>
      </xdr:txBody>
    </xdr:sp>
    <xdr:clientData/>
  </xdr:twoCellAnchor>
  <xdr:twoCellAnchor>
    <xdr:from>
      <xdr:col>15</xdr:col>
      <xdr:colOff>96369</xdr:colOff>
      <xdr:row>10</xdr:row>
      <xdr:rowOff>298077</xdr:rowOff>
    </xdr:from>
    <xdr:to>
      <xdr:col>19</xdr:col>
      <xdr:colOff>78441</xdr:colOff>
      <xdr:row>11</xdr:row>
      <xdr:rowOff>73959</xdr:rowOff>
    </xdr:to>
    <xdr:sp macro="" textlink="">
      <xdr:nvSpPr>
        <xdr:cNvPr id="6" name="ホームベース 5"/>
        <xdr:cNvSpPr/>
      </xdr:nvSpPr>
      <xdr:spPr>
        <a:xfrm flipH="1">
          <a:off x="12915898" y="3368489"/>
          <a:ext cx="2716308" cy="280146"/>
        </a:xfrm>
        <a:prstGeom prst="homePlate">
          <a:avLst/>
        </a:prstGeom>
        <a:solidFill>
          <a:schemeClr val="accent2"/>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lt1"/>
              </a:solidFill>
              <a:effectLst/>
              <a:latin typeface="メイリオ" panose="020B0604030504040204" pitchFamily="50" charset="-128"/>
              <a:ea typeface="メイリオ" panose="020B0604030504040204" pitchFamily="50" charset="-128"/>
              <a:cs typeface="+mn-cs"/>
            </a:rPr>
            <a:t>【Step 3】</a:t>
          </a:r>
          <a:r>
            <a:rPr kumimoji="1" lang="ja-JP" altLang="en-US" sz="1000" b="0">
              <a:solidFill>
                <a:schemeClr val="lt1"/>
              </a:solidFill>
              <a:effectLst/>
              <a:latin typeface="メイリオ" panose="020B0604030504040204" pitchFamily="50" charset="-128"/>
              <a:ea typeface="メイリオ" panose="020B0604030504040204" pitchFamily="50" charset="-128"/>
              <a:cs typeface="+mn-cs"/>
            </a:rPr>
            <a:t>物件名、価格、点数</a:t>
          </a:r>
          <a:r>
            <a:rPr kumimoji="1" lang="ja-JP" altLang="en-US" sz="1000">
              <a:solidFill>
                <a:schemeClr val="lt1"/>
              </a:solidFill>
              <a:effectLst/>
              <a:latin typeface="メイリオ" panose="020B0604030504040204" pitchFamily="50" charset="-128"/>
              <a:ea typeface="メイリオ" panose="020B0604030504040204" pitchFamily="50" charset="-128"/>
              <a:cs typeface="+mn-cs"/>
            </a:rPr>
            <a:t>を入力する</a:t>
          </a:r>
          <a:endParaRPr kumimoji="1" lang="ja-JP" altLang="en-US" sz="1000">
            <a:latin typeface="メイリオ" panose="020B0604030504040204" pitchFamily="50" charset="-128"/>
            <a:ea typeface="メイリオ" panose="020B0604030504040204" pitchFamily="50" charset="-128"/>
          </a:endParaRPr>
        </a:p>
      </xdr:txBody>
    </xdr:sp>
    <xdr:clientData/>
  </xdr:twoCellAnchor>
  <xdr:twoCellAnchor>
    <xdr:from>
      <xdr:col>15</xdr:col>
      <xdr:colOff>78441</xdr:colOff>
      <xdr:row>9</xdr:row>
      <xdr:rowOff>224118</xdr:rowOff>
    </xdr:from>
    <xdr:to>
      <xdr:col>18</xdr:col>
      <xdr:colOff>672352</xdr:colOff>
      <xdr:row>9</xdr:row>
      <xdr:rowOff>504264</xdr:rowOff>
    </xdr:to>
    <xdr:sp macro="" textlink="">
      <xdr:nvSpPr>
        <xdr:cNvPr id="7" name="ホームベース 6"/>
        <xdr:cNvSpPr/>
      </xdr:nvSpPr>
      <xdr:spPr>
        <a:xfrm flipH="1">
          <a:off x="12897970" y="2790265"/>
          <a:ext cx="2644588" cy="280146"/>
        </a:xfrm>
        <a:prstGeom prst="homePlate">
          <a:avLst/>
        </a:prstGeom>
        <a:solidFill>
          <a:schemeClr val="accent2"/>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lt1"/>
              </a:solidFill>
              <a:effectLst/>
              <a:latin typeface="メイリオ" panose="020B0604030504040204" pitchFamily="50" charset="-128"/>
              <a:ea typeface="メイリオ" panose="020B0604030504040204" pitchFamily="50" charset="-128"/>
              <a:cs typeface="+mn-cs"/>
            </a:rPr>
            <a:t>【Step</a:t>
          </a:r>
          <a:r>
            <a:rPr kumimoji="1" lang="en-US" altLang="ja-JP" sz="1000" b="1" baseline="0">
              <a:solidFill>
                <a:schemeClr val="lt1"/>
              </a:solidFill>
              <a:effectLst/>
              <a:latin typeface="メイリオ" panose="020B0604030504040204" pitchFamily="50" charset="-128"/>
              <a:ea typeface="メイリオ" panose="020B0604030504040204" pitchFamily="50" charset="-128"/>
              <a:cs typeface="+mn-cs"/>
            </a:rPr>
            <a:t> </a:t>
          </a:r>
          <a:r>
            <a:rPr kumimoji="1" lang="en-US" altLang="ja-JP" sz="1000" b="1">
              <a:solidFill>
                <a:schemeClr val="lt1"/>
              </a:solidFill>
              <a:effectLst/>
              <a:latin typeface="メイリオ" panose="020B0604030504040204" pitchFamily="50" charset="-128"/>
              <a:ea typeface="メイリオ" panose="020B0604030504040204" pitchFamily="50" charset="-128"/>
              <a:cs typeface="+mn-cs"/>
            </a:rPr>
            <a:t>2】</a:t>
          </a:r>
          <a:r>
            <a:rPr kumimoji="1" lang="en-US" altLang="ja-JP" sz="1000" b="0">
              <a:solidFill>
                <a:schemeClr val="lt1"/>
              </a:solidFill>
              <a:effectLst/>
              <a:latin typeface="メイリオ" panose="020B0604030504040204" pitchFamily="50" charset="-128"/>
              <a:ea typeface="メイリオ" panose="020B0604030504040204" pitchFamily="50" charset="-128"/>
              <a:cs typeface="+mn-cs"/>
            </a:rPr>
            <a:t>10</a:t>
          </a:r>
          <a:r>
            <a:rPr kumimoji="1" lang="ja-JP" altLang="en-US" sz="1000" b="0">
              <a:solidFill>
                <a:schemeClr val="lt1"/>
              </a:solidFill>
              <a:effectLst/>
              <a:latin typeface="メイリオ" panose="020B0604030504040204" pitchFamily="50" charset="-128"/>
              <a:ea typeface="メイリオ" panose="020B0604030504040204" pitchFamily="50" charset="-128"/>
              <a:cs typeface="+mn-cs"/>
            </a:rPr>
            <a:t>大条件に優先順位をつける</a:t>
          </a:r>
          <a:endParaRPr kumimoji="1" lang="ja-JP" altLang="en-US" sz="1000" b="0">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44824</xdr:rowOff>
    </xdr:from>
    <xdr:to>
      <xdr:col>8</xdr:col>
      <xdr:colOff>638174</xdr:colOff>
      <xdr:row>7</xdr:row>
      <xdr:rowOff>235324</xdr:rowOff>
    </xdr:to>
    <xdr:sp macro="" textlink="">
      <xdr:nvSpPr>
        <xdr:cNvPr id="2" name="テキスト ボックス 1"/>
        <xdr:cNvSpPr txBox="1"/>
      </xdr:nvSpPr>
      <xdr:spPr>
        <a:xfrm>
          <a:off x="123265" y="1042148"/>
          <a:ext cx="6924674" cy="1064558"/>
        </a:xfrm>
        <a:prstGeom prst="rect">
          <a:avLst/>
        </a:prstGeom>
        <a:solidFill>
          <a:srgbClr val="FFFFDD"/>
        </a:solidFill>
        <a:ln w="28575">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0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en-US" sz="1000">
              <a:solidFill>
                <a:schemeClr val="bg1">
                  <a:lumMod val="50000"/>
                </a:schemeClr>
              </a:solidFill>
              <a:effectLst/>
              <a:latin typeface="メイリオ" panose="020B0604030504040204" pitchFamily="50" charset="-128"/>
              <a:ea typeface="メイリオ" panose="020B0604030504040204" pitchFamily="50" charset="-128"/>
              <a:cs typeface="+mn-cs"/>
            </a:rPr>
            <a:t>優先順位の加点</a:t>
          </a:r>
          <a:r>
            <a:rPr kumimoji="1" lang="en-US" altLang="ja-JP" sz="1000">
              <a:solidFill>
                <a:schemeClr val="bg1">
                  <a:lumMod val="50000"/>
                </a:schemeClr>
              </a:solidFill>
              <a:effectLst/>
              <a:latin typeface="メイリオ" panose="020B0604030504040204" pitchFamily="50" charset="-128"/>
              <a:ea typeface="メイリオ" panose="020B0604030504040204" pitchFamily="50" charset="-128"/>
              <a:cs typeface="+mn-cs"/>
            </a:rPr>
            <a:t>】</a:t>
          </a:r>
          <a:endParaRPr lang="ja-JP" altLang="ja-JP" sz="1000">
            <a:solidFill>
              <a:schemeClr val="bg1">
                <a:lumMod val="50000"/>
              </a:schemeClr>
            </a:solidFill>
            <a:effectLst/>
            <a:latin typeface="メイリオ" panose="020B0604030504040204" pitchFamily="50" charset="-128"/>
            <a:ea typeface="メイリオ" panose="020B0604030504040204" pitchFamily="50" charset="-128"/>
          </a:endParaRPr>
        </a:p>
        <a:p>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5</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絶対譲れない</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4</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極力譲りたくない</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3</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場合によっては譲ってもよい</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2</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どちらでもよい</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1</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譲っても</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よ</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い</a:t>
          </a:r>
          <a:endPar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endParaRPr>
        </a:p>
        <a:p>
          <a:r>
            <a:rPr kumimoji="1" lang="en-US" altLang="ja-JP" sz="10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1000">
              <a:solidFill>
                <a:schemeClr val="bg1">
                  <a:lumMod val="50000"/>
                </a:schemeClr>
              </a:solidFill>
              <a:effectLst/>
              <a:latin typeface="メイリオ" panose="020B0604030504040204" pitchFamily="50" charset="-128"/>
              <a:ea typeface="メイリオ" panose="020B0604030504040204" pitchFamily="50" charset="-128"/>
              <a:cs typeface="+mn-cs"/>
            </a:rPr>
            <a:t>物件を見学した採点</a:t>
          </a:r>
          <a:r>
            <a:rPr kumimoji="1" lang="en-US" altLang="ja-JP" sz="1000">
              <a:solidFill>
                <a:schemeClr val="bg1">
                  <a:lumMod val="50000"/>
                </a:schemeClr>
              </a:solidFill>
              <a:effectLst/>
              <a:latin typeface="メイリオ" panose="020B0604030504040204" pitchFamily="50" charset="-128"/>
              <a:ea typeface="メイリオ" panose="020B0604030504040204" pitchFamily="50" charset="-128"/>
              <a:cs typeface="+mn-cs"/>
            </a:rPr>
            <a:t>】</a:t>
          </a:r>
          <a:endParaRPr lang="ja-JP" altLang="ja-JP" sz="1000">
            <a:solidFill>
              <a:schemeClr val="bg1">
                <a:lumMod val="50000"/>
              </a:schemeClr>
            </a:solidFill>
            <a:effectLst/>
            <a:latin typeface="メイリオ" panose="020B0604030504040204" pitchFamily="50" charset="-128"/>
            <a:ea typeface="メイリオ" panose="020B0604030504040204" pitchFamily="50" charset="-128"/>
          </a:endParaRPr>
        </a:p>
        <a:p>
          <a:pPr eaLnBrk="1" fontAlgn="auto" latinLnBrk="0" hangingPunct="1"/>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5</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大満足</a:t>
          </a:r>
          <a:r>
            <a:rPr kumimoji="0"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4</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満足</a:t>
          </a:r>
          <a:r>
            <a:rPr kumimoji="0"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3</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まぁ満足</a:t>
          </a:r>
          <a:r>
            <a:rPr kumimoji="0"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2</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ちょっと不満</a:t>
          </a:r>
          <a:r>
            <a:rPr kumimoji="0"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　</a:t>
          </a:r>
          <a:r>
            <a:rPr kumimoji="1" lang="en-US" altLang="ja-JP" sz="900">
              <a:solidFill>
                <a:schemeClr val="bg1">
                  <a:lumMod val="50000"/>
                </a:schemeClr>
              </a:solidFill>
              <a:effectLst/>
              <a:latin typeface="メイリオ" panose="020B0604030504040204" pitchFamily="50" charset="-128"/>
              <a:ea typeface="メイリオ" panose="020B0604030504040204" pitchFamily="50" charset="-128"/>
              <a:cs typeface="+mn-cs"/>
            </a:rPr>
            <a:t>1</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点</a:t>
          </a:r>
          <a:r>
            <a:rPr kumimoji="1" lang="ja-JP" altLang="en-US" sz="900">
              <a:solidFill>
                <a:schemeClr val="bg1">
                  <a:lumMod val="50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bg1">
                  <a:lumMod val="50000"/>
                </a:schemeClr>
              </a:solidFill>
              <a:effectLst/>
              <a:latin typeface="メイリオ" panose="020B0604030504040204" pitchFamily="50" charset="-128"/>
              <a:ea typeface="メイリオ" panose="020B0604030504040204" pitchFamily="50" charset="-128"/>
              <a:cs typeface="+mn-cs"/>
            </a:rPr>
            <a:t>不満</a:t>
          </a:r>
          <a:endParaRPr lang="ja-JP" altLang="ja-JP" sz="900">
            <a:solidFill>
              <a:schemeClr val="bg1">
                <a:lumMod val="50000"/>
              </a:schemeClr>
            </a:solidFill>
            <a:effectLst/>
            <a:latin typeface="メイリオ" panose="020B0604030504040204" pitchFamily="50" charset="-128"/>
            <a:ea typeface="メイリオ" panose="020B0604030504040204" pitchFamily="50" charset="-128"/>
          </a:endParaRPr>
        </a:p>
      </xdr:txBody>
    </xdr:sp>
    <xdr:clientData/>
  </xdr:twoCellAnchor>
  <xdr:twoCellAnchor>
    <xdr:from>
      <xdr:col>15</xdr:col>
      <xdr:colOff>89645</xdr:colOff>
      <xdr:row>7</xdr:row>
      <xdr:rowOff>123265</xdr:rowOff>
    </xdr:from>
    <xdr:to>
      <xdr:col>21</xdr:col>
      <xdr:colOff>224117</xdr:colOff>
      <xdr:row>9</xdr:row>
      <xdr:rowOff>89647</xdr:rowOff>
    </xdr:to>
    <xdr:sp macro="" textlink="">
      <xdr:nvSpPr>
        <xdr:cNvPr id="4" name="ホームベース 3"/>
        <xdr:cNvSpPr/>
      </xdr:nvSpPr>
      <xdr:spPr>
        <a:xfrm flipH="1">
          <a:off x="12909174" y="1994647"/>
          <a:ext cx="4235825" cy="661147"/>
        </a:xfrm>
        <a:prstGeom prst="homePlate">
          <a:avLst/>
        </a:prstGeom>
        <a:solidFill>
          <a:schemeClr val="accent6"/>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lt1"/>
              </a:solidFill>
              <a:effectLst/>
              <a:latin typeface="メイリオ" panose="020B0604030504040204" pitchFamily="50" charset="-128"/>
              <a:ea typeface="メイリオ" panose="020B0604030504040204" pitchFamily="50" charset="-128"/>
              <a:cs typeface="+mn-cs"/>
            </a:rPr>
            <a:t>【Step</a:t>
          </a:r>
          <a:r>
            <a:rPr kumimoji="1" lang="en-US" altLang="ja-JP" sz="1000" b="1"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000" b="1">
              <a:solidFill>
                <a:schemeClr val="lt1"/>
              </a:solidFill>
              <a:effectLst/>
              <a:latin typeface="メイリオ" panose="020B0604030504040204" pitchFamily="50" charset="-128"/>
              <a:ea typeface="メイリオ" panose="020B0604030504040204" pitchFamily="50" charset="-128"/>
              <a:cs typeface="+mn-cs"/>
            </a:rPr>
            <a:t>１</a:t>
          </a:r>
          <a:r>
            <a:rPr kumimoji="1" lang="en-US" altLang="ja-JP" sz="1000" b="1">
              <a:solidFill>
                <a:schemeClr val="lt1"/>
              </a:solidFill>
              <a:effectLst/>
              <a:latin typeface="メイリオ" panose="020B0604030504040204" pitchFamily="50" charset="-128"/>
              <a:ea typeface="メイリオ" panose="020B0604030504040204" pitchFamily="50" charset="-128"/>
              <a:cs typeface="+mn-cs"/>
            </a:rPr>
            <a:t>】</a:t>
          </a:r>
          <a:r>
            <a:rPr kumimoji="1" lang="ja-JP" altLang="en-US" sz="1000" b="0">
              <a:solidFill>
                <a:schemeClr val="lt1"/>
              </a:solidFill>
              <a:effectLst/>
              <a:latin typeface="メイリオ" panose="020B0604030504040204" pitchFamily="50" charset="-128"/>
              <a:ea typeface="メイリオ" panose="020B0604030504040204" pitchFamily="50" charset="-128"/>
              <a:cs typeface="+mn-cs"/>
            </a:rPr>
            <a:t>夫婦の</a:t>
          </a:r>
          <a:r>
            <a:rPr kumimoji="1" lang="en-US" altLang="ja-JP" sz="1000" b="0">
              <a:solidFill>
                <a:schemeClr val="lt1"/>
              </a:solidFill>
              <a:effectLst/>
              <a:latin typeface="メイリオ" panose="020B0604030504040204" pitchFamily="50" charset="-128"/>
              <a:ea typeface="メイリオ" panose="020B0604030504040204" pitchFamily="50" charset="-128"/>
              <a:cs typeface="+mn-cs"/>
            </a:rPr>
            <a:t>10</a:t>
          </a:r>
          <a:r>
            <a:rPr kumimoji="1" lang="ja-JP" altLang="en-US" sz="1000" b="0">
              <a:solidFill>
                <a:schemeClr val="lt1"/>
              </a:solidFill>
              <a:effectLst/>
              <a:latin typeface="メイリオ" panose="020B0604030504040204" pitchFamily="50" charset="-128"/>
              <a:ea typeface="メイリオ" panose="020B0604030504040204" pitchFamily="50" charset="-128"/>
              <a:cs typeface="+mn-cs"/>
            </a:rPr>
            <a:t>大条件をプルダウンから入力</a:t>
          </a:r>
          <a:endParaRPr kumimoji="1" lang="en-US" altLang="ja-JP" sz="1000" b="0">
            <a:solidFill>
              <a:schemeClr val="lt1"/>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lt1"/>
              </a:solidFill>
              <a:effectLst/>
              <a:latin typeface="メイリオ" panose="020B0604030504040204" pitchFamily="50" charset="-128"/>
              <a:ea typeface="メイリオ" panose="020B0604030504040204" pitchFamily="50" charset="-128"/>
              <a:cs typeface="+mn-cs"/>
            </a:rPr>
            <a:t>（</a:t>
          </a:r>
          <a:r>
            <a:rPr kumimoji="1" lang="en-US" altLang="ja-JP" sz="1000" b="0">
              <a:solidFill>
                <a:schemeClr val="lt1"/>
              </a:solidFill>
              <a:effectLst/>
              <a:latin typeface="メイリオ" panose="020B0604030504040204" pitchFamily="50" charset="-128"/>
              <a:ea typeface="メイリオ" panose="020B0604030504040204" pitchFamily="50" charset="-128"/>
              <a:cs typeface="+mn-cs"/>
            </a:rPr>
            <a:t>10</a:t>
          </a:r>
          <a:r>
            <a:rPr kumimoji="1" lang="ja-JP" altLang="en-US" sz="1000" b="0">
              <a:solidFill>
                <a:schemeClr val="lt1"/>
              </a:solidFill>
              <a:effectLst/>
              <a:latin typeface="メイリオ" panose="020B0604030504040204" pitchFamily="50" charset="-128"/>
              <a:ea typeface="メイリオ" panose="020B0604030504040204" pitchFamily="50" charset="-128"/>
              <a:cs typeface="+mn-cs"/>
            </a:rPr>
            <a:t>大条件設定シートに入力した条件がプルダウン表示されます）</a:t>
          </a:r>
          <a:endParaRPr kumimoji="1" lang="en-US" altLang="ja-JP" sz="1000" b="0">
            <a:solidFill>
              <a:schemeClr val="lt1"/>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lt1"/>
              </a:solidFill>
              <a:effectLst/>
              <a:latin typeface="メイリオ" panose="020B0604030504040204" pitchFamily="50" charset="-128"/>
              <a:ea typeface="メイリオ" panose="020B0604030504040204" pitchFamily="50" charset="-128"/>
              <a:cs typeface="+mn-cs"/>
            </a:rPr>
            <a:t>）</a:t>
          </a:r>
          <a:endParaRPr kumimoji="1" lang="en-US" altLang="ja-JP" sz="1000" b="0">
            <a:solidFill>
              <a:schemeClr val="lt1"/>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0">
            <a:solidFill>
              <a:schemeClr val="lt1"/>
            </a:solidFill>
            <a:effectLst/>
            <a:latin typeface="メイリオ" panose="020B0604030504040204" pitchFamily="50" charset="-128"/>
            <a:ea typeface="メイリオ" panose="020B0604030504040204" pitchFamily="50" charset="-128"/>
            <a:cs typeface="+mn-cs"/>
          </a:endParaRPr>
        </a:p>
      </xdr:txBody>
    </xdr:sp>
    <xdr:clientData/>
  </xdr:twoCellAnchor>
  <xdr:twoCellAnchor>
    <xdr:from>
      <xdr:col>15</xdr:col>
      <xdr:colOff>107576</xdr:colOff>
      <xdr:row>10</xdr:row>
      <xdr:rowOff>298077</xdr:rowOff>
    </xdr:from>
    <xdr:to>
      <xdr:col>19</xdr:col>
      <xdr:colOff>190500</xdr:colOff>
      <xdr:row>11</xdr:row>
      <xdr:rowOff>73959</xdr:rowOff>
    </xdr:to>
    <xdr:sp macro="" textlink="">
      <xdr:nvSpPr>
        <xdr:cNvPr id="5" name="ホームベース 4"/>
        <xdr:cNvSpPr/>
      </xdr:nvSpPr>
      <xdr:spPr>
        <a:xfrm flipH="1">
          <a:off x="12927105" y="3368489"/>
          <a:ext cx="2817160" cy="280146"/>
        </a:xfrm>
        <a:prstGeom prst="homePlate">
          <a:avLst/>
        </a:prstGeom>
        <a:solidFill>
          <a:schemeClr val="accent6"/>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lt1"/>
              </a:solidFill>
              <a:effectLst/>
              <a:latin typeface="メイリオ" panose="020B0604030504040204" pitchFamily="50" charset="-128"/>
              <a:ea typeface="メイリオ" panose="020B0604030504040204" pitchFamily="50" charset="-128"/>
              <a:cs typeface="+mn-cs"/>
            </a:rPr>
            <a:t>【Step 3】</a:t>
          </a:r>
          <a:r>
            <a:rPr kumimoji="1" lang="ja-JP" altLang="en-US" sz="1000" b="0">
              <a:solidFill>
                <a:schemeClr val="lt1"/>
              </a:solidFill>
              <a:effectLst/>
              <a:latin typeface="メイリオ" panose="020B0604030504040204" pitchFamily="50" charset="-128"/>
              <a:ea typeface="メイリオ" panose="020B0604030504040204" pitchFamily="50" charset="-128"/>
              <a:cs typeface="+mn-cs"/>
            </a:rPr>
            <a:t>物件名、価格、点数</a:t>
          </a:r>
          <a:r>
            <a:rPr kumimoji="1" lang="ja-JP" altLang="en-US" sz="1000">
              <a:solidFill>
                <a:schemeClr val="lt1"/>
              </a:solidFill>
              <a:effectLst/>
              <a:latin typeface="メイリオ" panose="020B0604030504040204" pitchFamily="50" charset="-128"/>
              <a:ea typeface="メイリオ" panose="020B0604030504040204" pitchFamily="50" charset="-128"/>
              <a:cs typeface="+mn-cs"/>
            </a:rPr>
            <a:t>を入力する</a:t>
          </a:r>
          <a:endParaRPr kumimoji="1" lang="ja-JP" altLang="en-US" sz="1000">
            <a:latin typeface="メイリオ" panose="020B0604030504040204" pitchFamily="50" charset="-128"/>
            <a:ea typeface="メイリオ" panose="020B0604030504040204" pitchFamily="50" charset="-128"/>
          </a:endParaRPr>
        </a:p>
      </xdr:txBody>
    </xdr:sp>
    <xdr:clientData/>
  </xdr:twoCellAnchor>
  <xdr:twoCellAnchor>
    <xdr:from>
      <xdr:col>15</xdr:col>
      <xdr:colOff>89647</xdr:colOff>
      <xdr:row>9</xdr:row>
      <xdr:rowOff>224118</xdr:rowOff>
    </xdr:from>
    <xdr:to>
      <xdr:col>18</xdr:col>
      <xdr:colOff>683558</xdr:colOff>
      <xdr:row>9</xdr:row>
      <xdr:rowOff>504264</xdr:rowOff>
    </xdr:to>
    <xdr:sp macro="" textlink="">
      <xdr:nvSpPr>
        <xdr:cNvPr id="6" name="ホームベース 5"/>
        <xdr:cNvSpPr/>
      </xdr:nvSpPr>
      <xdr:spPr>
        <a:xfrm flipH="1">
          <a:off x="12909176" y="2790265"/>
          <a:ext cx="2644588" cy="280146"/>
        </a:xfrm>
        <a:prstGeom prst="homePlate">
          <a:avLst/>
        </a:prstGeom>
        <a:solidFill>
          <a:schemeClr val="accent6"/>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lt1"/>
              </a:solidFill>
              <a:effectLst/>
              <a:latin typeface="メイリオ" panose="020B0604030504040204" pitchFamily="50" charset="-128"/>
              <a:ea typeface="メイリオ" panose="020B0604030504040204" pitchFamily="50" charset="-128"/>
              <a:cs typeface="+mn-cs"/>
            </a:rPr>
            <a:t>【Step</a:t>
          </a:r>
          <a:r>
            <a:rPr kumimoji="1" lang="en-US" altLang="ja-JP" sz="1000" b="1" baseline="0">
              <a:solidFill>
                <a:schemeClr val="lt1"/>
              </a:solidFill>
              <a:effectLst/>
              <a:latin typeface="メイリオ" panose="020B0604030504040204" pitchFamily="50" charset="-128"/>
              <a:ea typeface="メイリオ" panose="020B0604030504040204" pitchFamily="50" charset="-128"/>
              <a:cs typeface="+mn-cs"/>
            </a:rPr>
            <a:t> </a:t>
          </a:r>
          <a:r>
            <a:rPr kumimoji="1" lang="en-US" altLang="ja-JP" sz="1000" b="1">
              <a:solidFill>
                <a:schemeClr val="lt1"/>
              </a:solidFill>
              <a:effectLst/>
              <a:latin typeface="メイリオ" panose="020B0604030504040204" pitchFamily="50" charset="-128"/>
              <a:ea typeface="メイリオ" panose="020B0604030504040204" pitchFamily="50" charset="-128"/>
              <a:cs typeface="+mn-cs"/>
            </a:rPr>
            <a:t>2】</a:t>
          </a:r>
          <a:r>
            <a:rPr kumimoji="1" lang="en-US" altLang="ja-JP" sz="1000" b="0">
              <a:solidFill>
                <a:schemeClr val="lt1"/>
              </a:solidFill>
              <a:effectLst/>
              <a:latin typeface="メイリオ" panose="020B0604030504040204" pitchFamily="50" charset="-128"/>
              <a:ea typeface="メイリオ" panose="020B0604030504040204" pitchFamily="50" charset="-128"/>
              <a:cs typeface="+mn-cs"/>
            </a:rPr>
            <a:t>10</a:t>
          </a:r>
          <a:r>
            <a:rPr kumimoji="1" lang="ja-JP" altLang="en-US" sz="1000" b="0">
              <a:solidFill>
                <a:schemeClr val="lt1"/>
              </a:solidFill>
              <a:effectLst/>
              <a:latin typeface="メイリオ" panose="020B0604030504040204" pitchFamily="50" charset="-128"/>
              <a:ea typeface="メイリオ" panose="020B0604030504040204" pitchFamily="50" charset="-128"/>
              <a:cs typeface="+mn-cs"/>
            </a:rPr>
            <a:t>大条件に優先順位をつける</a:t>
          </a:r>
          <a:endParaRPr kumimoji="1" lang="ja-JP" altLang="en-US" sz="1000" b="0">
            <a:latin typeface="メイリオ" panose="020B0604030504040204" pitchFamily="50" charset="-128"/>
            <a:ea typeface="メイリオ" panose="020B0604030504040204" pitchFamily="50" charset="-128"/>
          </a:endParaRPr>
        </a:p>
      </xdr:txBody>
    </xdr:sp>
    <xdr:clientData/>
  </xdr:twoCellAnchor>
  <xdr:twoCellAnchor editAs="oneCell">
    <xdr:from>
      <xdr:col>13</xdr:col>
      <xdr:colOff>78440</xdr:colOff>
      <xdr:row>1</xdr:row>
      <xdr:rowOff>47059</xdr:rowOff>
    </xdr:from>
    <xdr:to>
      <xdr:col>14</xdr:col>
      <xdr:colOff>1378321</xdr:colOff>
      <xdr:row>7</xdr:row>
      <xdr:rowOff>252342</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22322" y="170324"/>
          <a:ext cx="2106705" cy="1953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
  <sheetViews>
    <sheetView showGridLines="0" tabSelected="1" workbookViewId="0">
      <selection activeCell="N1" sqref="N1"/>
    </sheetView>
  </sheetViews>
  <sheetFormatPr defaultRowHeight="13.5" x14ac:dyDescent="0.15"/>
  <sheetData>
    <row r="1" spans="1:13" s="42" customFormat="1" ht="39.950000000000003" customHeight="1" x14ac:dyDescent="0.85">
      <c r="A1" s="40" t="s">
        <v>25</v>
      </c>
      <c r="B1" s="41"/>
      <c r="C1" s="41"/>
      <c r="D1" s="41"/>
      <c r="E1" s="41"/>
      <c r="F1" s="41"/>
      <c r="G1" s="41"/>
      <c r="H1" s="41"/>
      <c r="I1" s="41"/>
      <c r="J1" s="41"/>
      <c r="K1" s="41"/>
      <c r="L1" s="41"/>
      <c r="M1" s="41"/>
    </row>
  </sheetData>
  <sheetProtection sheet="1" objects="1" scenarios="1"/>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Normal="100" workbookViewId="0">
      <selection activeCell="C6" sqref="C6"/>
    </sheetView>
  </sheetViews>
  <sheetFormatPr defaultRowHeight="20.100000000000001" customHeight="1" x14ac:dyDescent="0.15"/>
  <cols>
    <col min="1" max="1" width="1.625" style="1" customWidth="1"/>
    <col min="2" max="2" width="3.375" style="1" customWidth="1"/>
    <col min="3" max="3" width="20.625" style="1" customWidth="1"/>
    <col min="4" max="4" width="4.125" style="1" customWidth="1"/>
    <col min="5" max="5" width="20.625" style="1" customWidth="1"/>
    <col min="6" max="7" width="9" style="1" customWidth="1"/>
    <col min="8" max="8" width="9" style="1"/>
    <col min="9" max="9" width="23.75" style="1" customWidth="1"/>
    <col min="10" max="10" width="23.75" style="1" bestFit="1" customWidth="1"/>
    <col min="11" max="16384" width="9" style="1"/>
  </cols>
  <sheetData>
    <row r="1" spans="1:10" ht="9.9499999999999993" customHeight="1" x14ac:dyDescent="0.15"/>
    <row r="2" spans="1:10" ht="38.25" customHeight="1" x14ac:dyDescent="0.15">
      <c r="B2" s="5" t="s">
        <v>14</v>
      </c>
    </row>
    <row r="3" spans="1:10" ht="20.100000000000001" customHeight="1" x14ac:dyDescent="0.15">
      <c r="B3" s="6" t="s">
        <v>46</v>
      </c>
    </row>
    <row r="4" spans="1:10" ht="11.25" customHeight="1" x14ac:dyDescent="0.15"/>
    <row r="5" spans="1:10" ht="20.100000000000001" customHeight="1" thickBot="1" x14ac:dyDescent="0.2">
      <c r="C5" s="43" t="s">
        <v>8</v>
      </c>
      <c r="D5" s="35"/>
      <c r="E5" s="47" t="s">
        <v>9</v>
      </c>
      <c r="F5" s="35"/>
      <c r="G5" s="35"/>
      <c r="H5" s="36"/>
      <c r="I5" s="80" t="s">
        <v>13</v>
      </c>
      <c r="J5" s="80"/>
    </row>
    <row r="6" spans="1:10" ht="24.95" customHeight="1" x14ac:dyDescent="0.15">
      <c r="A6" s="3"/>
      <c r="B6" s="3"/>
      <c r="C6" s="44"/>
      <c r="D6" s="37"/>
      <c r="E6" s="44"/>
      <c r="F6" s="37"/>
      <c r="G6" s="37"/>
      <c r="H6" s="38"/>
      <c r="I6" s="48" t="s">
        <v>26</v>
      </c>
      <c r="J6" s="48" t="s">
        <v>30</v>
      </c>
    </row>
    <row r="7" spans="1:10" ht="24.95" customHeight="1" x14ac:dyDescent="0.15">
      <c r="A7" s="3"/>
      <c r="B7" s="3"/>
      <c r="C7" s="45"/>
      <c r="D7" s="37"/>
      <c r="E7" s="45"/>
      <c r="F7" s="37"/>
      <c r="G7" s="37"/>
      <c r="H7" s="38"/>
      <c r="I7" s="48" t="s">
        <v>1</v>
      </c>
      <c r="J7" s="48" t="s">
        <v>31</v>
      </c>
    </row>
    <row r="8" spans="1:10" ht="24.95" customHeight="1" x14ac:dyDescent="0.15">
      <c r="A8" s="3"/>
      <c r="B8" s="3"/>
      <c r="C8" s="45"/>
      <c r="D8" s="37"/>
      <c r="E8" s="45"/>
      <c r="F8" s="37"/>
      <c r="G8" s="37"/>
      <c r="H8" s="38"/>
      <c r="I8" s="48" t="s">
        <v>4</v>
      </c>
      <c r="J8" s="48" t="s">
        <v>32</v>
      </c>
    </row>
    <row r="9" spans="1:10" ht="24.95" customHeight="1" x14ac:dyDescent="0.15">
      <c r="A9" s="3"/>
      <c r="B9" s="3"/>
      <c r="C9" s="45"/>
      <c r="D9" s="37"/>
      <c r="E9" s="45"/>
      <c r="F9" s="37"/>
      <c r="G9" s="37"/>
      <c r="H9" s="38"/>
      <c r="I9" s="48" t="s">
        <v>10</v>
      </c>
      <c r="J9" s="48" t="s">
        <v>33</v>
      </c>
    </row>
    <row r="10" spans="1:10" ht="24.95" customHeight="1" x14ac:dyDescent="0.15">
      <c r="A10" s="3"/>
      <c r="B10" s="3"/>
      <c r="C10" s="45"/>
      <c r="D10" s="37"/>
      <c r="E10" s="45"/>
      <c r="F10" s="37"/>
      <c r="G10" s="37"/>
      <c r="H10" s="38"/>
      <c r="I10" s="48" t="s">
        <v>2</v>
      </c>
      <c r="J10" s="48" t="s">
        <v>34</v>
      </c>
    </row>
    <row r="11" spans="1:10" ht="24.95" customHeight="1" x14ac:dyDescent="0.15">
      <c r="A11" s="3"/>
      <c r="B11" s="3"/>
      <c r="C11" s="45"/>
      <c r="D11" s="37"/>
      <c r="E11" s="45"/>
      <c r="F11" s="37"/>
      <c r="G11" s="37"/>
      <c r="H11" s="38"/>
      <c r="I11" s="48" t="s">
        <v>11</v>
      </c>
      <c r="J11" s="48" t="s">
        <v>35</v>
      </c>
    </row>
    <row r="12" spans="1:10" ht="24.95" customHeight="1" x14ac:dyDescent="0.15">
      <c r="A12" s="3"/>
      <c r="B12" s="3"/>
      <c r="C12" s="45"/>
      <c r="D12" s="37"/>
      <c r="E12" s="45"/>
      <c r="F12" s="37"/>
      <c r="G12" s="37"/>
      <c r="H12" s="38"/>
      <c r="I12" s="48" t="s">
        <v>27</v>
      </c>
      <c r="J12" s="48" t="s">
        <v>36</v>
      </c>
    </row>
    <row r="13" spans="1:10" ht="24.95" customHeight="1" x14ac:dyDescent="0.15">
      <c r="A13" s="3"/>
      <c r="B13" s="3"/>
      <c r="C13" s="45"/>
      <c r="D13" s="37"/>
      <c r="E13" s="45"/>
      <c r="F13" s="37"/>
      <c r="G13" s="37"/>
      <c r="H13" s="38"/>
      <c r="I13" s="48" t="s">
        <v>3</v>
      </c>
      <c r="J13" s="48" t="s">
        <v>37</v>
      </c>
    </row>
    <row r="14" spans="1:10" ht="24.95" customHeight="1" x14ac:dyDescent="0.15">
      <c r="A14" s="3"/>
      <c r="B14" s="3"/>
      <c r="C14" s="45"/>
      <c r="D14" s="37"/>
      <c r="E14" s="45"/>
      <c r="F14" s="37"/>
      <c r="G14" s="37"/>
      <c r="H14" s="38"/>
      <c r="I14" s="48" t="s">
        <v>28</v>
      </c>
      <c r="J14" s="48" t="s">
        <v>38</v>
      </c>
    </row>
    <row r="15" spans="1:10" ht="24.95" customHeight="1" thickBot="1" x14ac:dyDescent="0.2">
      <c r="A15" s="3"/>
      <c r="B15" s="3"/>
      <c r="C15" s="46"/>
      <c r="D15" s="37"/>
      <c r="E15" s="46"/>
      <c r="F15" s="37"/>
      <c r="G15" s="37"/>
      <c r="H15" s="38"/>
      <c r="I15" s="48" t="s">
        <v>29</v>
      </c>
      <c r="J15" s="48" t="s">
        <v>39</v>
      </c>
    </row>
    <row r="16" spans="1:10" ht="24.95" customHeight="1" x14ac:dyDescent="0.15">
      <c r="I16" s="48" t="s">
        <v>40</v>
      </c>
      <c r="J16" s="48" t="s">
        <v>41</v>
      </c>
    </row>
    <row r="17" spans="9:10" ht="24.95" customHeight="1" x14ac:dyDescent="0.15">
      <c r="I17" s="48" t="s">
        <v>42</v>
      </c>
      <c r="J17" s="48" t="s">
        <v>43</v>
      </c>
    </row>
    <row r="18" spans="9:10" ht="24.95" customHeight="1" x14ac:dyDescent="0.15">
      <c r="I18" s="48" t="s">
        <v>45</v>
      </c>
      <c r="J18" s="48" t="s">
        <v>44</v>
      </c>
    </row>
    <row r="19" spans="9:10" ht="24.95" customHeight="1" x14ac:dyDescent="0.15"/>
    <row r="20" spans="9:10" ht="24.95" customHeight="1" x14ac:dyDescent="0.15"/>
    <row r="21" spans="9:10" ht="24.95" customHeight="1" x14ac:dyDescent="0.15"/>
  </sheetData>
  <mergeCells count="1">
    <mergeCell ref="I5:J5"/>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85" zoomScaleNormal="85" workbookViewId="0">
      <selection activeCell="D10" sqref="D10"/>
    </sheetView>
  </sheetViews>
  <sheetFormatPr defaultRowHeight="20.100000000000001" customHeight="1" x14ac:dyDescent="0.15"/>
  <cols>
    <col min="1" max="1" width="1.625" style="17" customWidth="1"/>
    <col min="2" max="2" width="22.625" style="17" customWidth="1"/>
    <col min="3" max="3" width="6.875" style="17" customWidth="1"/>
    <col min="4" max="14" width="10.625" style="17" customWidth="1"/>
    <col min="15" max="15" width="20.625" style="17" customWidth="1"/>
    <col min="16" max="16384" width="9" style="17"/>
  </cols>
  <sheetData>
    <row r="1" spans="1:15" ht="9.9499999999999993" customHeight="1" x14ac:dyDescent="0.15"/>
    <row r="2" spans="1:15" ht="38.25" customHeight="1" x14ac:dyDescent="0.15">
      <c r="B2" s="18" t="s">
        <v>15</v>
      </c>
    </row>
    <row r="3" spans="1:15" ht="20.100000000000001" customHeight="1" x14ac:dyDescent="0.15">
      <c r="B3" s="19" t="s">
        <v>22</v>
      </c>
    </row>
    <row r="4" spans="1:15" ht="11.25" customHeight="1" x14ac:dyDescent="0.15"/>
    <row r="5" spans="1:15" ht="20.100000000000001" customHeight="1" x14ac:dyDescent="0.15">
      <c r="B5" s="20"/>
      <c r="C5" s="21"/>
      <c r="D5" s="22"/>
      <c r="E5" s="22"/>
      <c r="F5" s="20"/>
      <c r="G5" s="20"/>
      <c r="H5" s="20"/>
      <c r="I5" s="23"/>
      <c r="J5" s="20"/>
    </row>
    <row r="6" spans="1:15" ht="24.95" customHeight="1" x14ac:dyDescent="0.15">
      <c r="A6" s="24"/>
      <c r="B6" s="25"/>
      <c r="C6" s="20"/>
      <c r="D6" s="20"/>
      <c r="E6" s="20"/>
      <c r="F6" s="20"/>
      <c r="G6" s="20"/>
      <c r="H6" s="20"/>
      <c r="I6" s="20"/>
      <c r="J6" s="20"/>
    </row>
    <row r="7" spans="1:15" ht="24.95" customHeight="1" x14ac:dyDescent="0.15">
      <c r="A7" s="24"/>
      <c r="B7" s="25"/>
      <c r="C7" s="20"/>
      <c r="D7" s="20"/>
      <c r="E7" s="20"/>
      <c r="F7" s="20"/>
      <c r="G7" s="20"/>
      <c r="H7" s="20"/>
      <c r="I7" s="20"/>
      <c r="J7" s="20"/>
    </row>
    <row r="8" spans="1:15" ht="24.95" customHeight="1" thickBot="1" x14ac:dyDescent="0.2">
      <c r="A8" s="24"/>
      <c r="B8" s="25"/>
      <c r="C8" s="20"/>
      <c r="D8" s="20"/>
      <c r="E8" s="20"/>
      <c r="F8" s="20"/>
      <c r="G8" s="20"/>
      <c r="H8" s="20"/>
      <c r="I8" s="20"/>
      <c r="J8" s="20"/>
    </row>
    <row r="9" spans="1:15" ht="30" customHeight="1" thickBot="1" x14ac:dyDescent="0.2">
      <c r="A9" s="24"/>
      <c r="B9" s="81" t="s">
        <v>0</v>
      </c>
      <c r="C9" s="81"/>
      <c r="D9" s="53" t="str">
        <f>IF('10大条件設定'!C6="","",'10大条件設定'!C6)</f>
        <v/>
      </c>
      <c r="E9" s="53" t="str">
        <f>IF('10大条件設定'!C7="","",'10大条件設定'!C7)</f>
        <v/>
      </c>
      <c r="F9" s="53" t="str">
        <f>IF('10大条件設定'!C8="","",'10大条件設定'!C8)</f>
        <v/>
      </c>
      <c r="G9" s="53" t="str">
        <f>IF('10大条件設定'!C9="","",'10大条件設定'!C9)</f>
        <v/>
      </c>
      <c r="H9" s="53" t="str">
        <f>IF('10大条件設定'!C10="","",'10大条件設定'!C10)</f>
        <v/>
      </c>
      <c r="I9" s="53" t="str">
        <f>IF('10大条件設定'!C11="","",'10大条件設定'!C11)</f>
        <v/>
      </c>
      <c r="J9" s="53" t="str">
        <f>IF('10大条件設定'!C12="","",'10大条件設定'!C12)</f>
        <v/>
      </c>
      <c r="K9" s="53" t="str">
        <f>IF('10大条件設定'!C13="","",'10大条件設定'!C13)</f>
        <v/>
      </c>
      <c r="L9" s="53" t="str">
        <f>IF('10大条件設定'!C14="","",'10大条件設定'!C14)</f>
        <v/>
      </c>
      <c r="M9" s="54" t="str">
        <f>IF('10大条件設定'!C15="","",'10大条件設定'!C15)</f>
        <v/>
      </c>
      <c r="N9" s="82" t="s">
        <v>5</v>
      </c>
      <c r="O9" s="86" t="s">
        <v>20</v>
      </c>
    </row>
    <row r="10" spans="1:15" ht="39.950000000000003" customHeight="1" thickBot="1" x14ac:dyDescent="0.2">
      <c r="A10" s="24"/>
      <c r="B10" s="51" t="s">
        <v>21</v>
      </c>
      <c r="C10" s="52" t="s">
        <v>12</v>
      </c>
      <c r="D10" s="61"/>
      <c r="E10" s="62"/>
      <c r="F10" s="62"/>
      <c r="G10" s="62"/>
      <c r="H10" s="62"/>
      <c r="I10" s="62"/>
      <c r="J10" s="62"/>
      <c r="K10" s="62"/>
      <c r="L10" s="62"/>
      <c r="M10" s="63"/>
      <c r="N10" s="83"/>
      <c r="O10" s="87"/>
    </row>
    <row r="11" spans="1:15" ht="39.950000000000003" customHeight="1" thickTop="1" thickBot="1" x14ac:dyDescent="0.2">
      <c r="A11" s="24"/>
      <c r="B11" s="70"/>
      <c r="C11" s="55" t="s">
        <v>7</v>
      </c>
      <c r="D11" s="64"/>
      <c r="E11" s="65"/>
      <c r="F11" s="65"/>
      <c r="G11" s="65"/>
      <c r="H11" s="65"/>
      <c r="I11" s="65"/>
      <c r="J11" s="65"/>
      <c r="K11" s="65"/>
      <c r="L11" s="65"/>
      <c r="M11" s="66"/>
      <c r="N11" s="74"/>
      <c r="O11" s="88"/>
    </row>
    <row r="12" spans="1:15" ht="24.95" customHeight="1" thickBot="1" x14ac:dyDescent="0.2">
      <c r="A12" s="24"/>
      <c r="B12" s="71"/>
      <c r="C12" s="49" t="s">
        <v>6</v>
      </c>
      <c r="D12" s="57" t="str">
        <f>IF(OR(D10*D11=0,ISERROR(D10*D11)),"",D10*D11 )</f>
        <v/>
      </c>
      <c r="E12" s="58" t="str">
        <f>IF(OR(E10*E11=0,ISERROR(E10*E11)),"",E10*E11 )</f>
        <v/>
      </c>
      <c r="F12" s="58" t="str">
        <f t="shared" ref="F12:M12" si="0">IF(OR(F10*F11=0,ISERROR(F10*F11)),"",F10*F11 )</f>
        <v/>
      </c>
      <c r="G12" s="58" t="str">
        <f t="shared" si="0"/>
        <v/>
      </c>
      <c r="H12" s="58" t="str">
        <f t="shared" si="0"/>
        <v/>
      </c>
      <c r="I12" s="58" t="str">
        <f t="shared" si="0"/>
        <v/>
      </c>
      <c r="J12" s="58" t="str">
        <f t="shared" si="0"/>
        <v/>
      </c>
      <c r="K12" s="58" t="str">
        <f t="shared" si="0"/>
        <v/>
      </c>
      <c r="L12" s="58" t="str">
        <f t="shared" si="0"/>
        <v/>
      </c>
      <c r="M12" s="59" t="str">
        <f t="shared" si="0"/>
        <v/>
      </c>
      <c r="N12" s="39" t="str">
        <f>IF(SUM(D12:M12)=0,"",SUM(D12:M12))</f>
        <v/>
      </c>
      <c r="O12" s="89"/>
    </row>
    <row r="13" spans="1:15" ht="39.950000000000003" customHeight="1" thickBot="1" x14ac:dyDescent="0.2">
      <c r="A13" s="24"/>
      <c r="B13" s="72"/>
      <c r="C13" s="56" t="s">
        <v>7</v>
      </c>
      <c r="D13" s="64"/>
      <c r="E13" s="65"/>
      <c r="F13" s="65"/>
      <c r="G13" s="65"/>
      <c r="H13" s="65"/>
      <c r="I13" s="65"/>
      <c r="J13" s="65"/>
      <c r="K13" s="65"/>
      <c r="L13" s="65"/>
      <c r="M13" s="66"/>
      <c r="N13" s="12"/>
      <c r="O13" s="84"/>
    </row>
    <row r="14" spans="1:15" ht="24.95" customHeight="1" thickBot="1" x14ac:dyDescent="0.2">
      <c r="A14" s="24"/>
      <c r="B14" s="71"/>
      <c r="C14" s="50" t="s">
        <v>6</v>
      </c>
      <c r="D14" s="57" t="str">
        <f>IF(OR(D10*D13=0,ISERROR(D10*D13)),"",D10*D13 )</f>
        <v/>
      </c>
      <c r="E14" s="58" t="str">
        <f t="shared" ref="E14:M14" si="1">IF(OR(E10*E13=0,ISERROR(E10*E13)),"",E10*E13 )</f>
        <v/>
      </c>
      <c r="F14" s="58" t="str">
        <f t="shared" si="1"/>
        <v/>
      </c>
      <c r="G14" s="58" t="str">
        <f t="shared" si="1"/>
        <v/>
      </c>
      <c r="H14" s="58" t="str">
        <f t="shared" si="1"/>
        <v/>
      </c>
      <c r="I14" s="58" t="str">
        <f t="shared" si="1"/>
        <v/>
      </c>
      <c r="J14" s="58" t="str">
        <f t="shared" si="1"/>
        <v/>
      </c>
      <c r="K14" s="58" t="str">
        <f t="shared" si="1"/>
        <v/>
      </c>
      <c r="L14" s="58" t="str">
        <f t="shared" si="1"/>
        <v/>
      </c>
      <c r="M14" s="59" t="str">
        <f t="shared" si="1"/>
        <v/>
      </c>
      <c r="N14" s="13" t="str">
        <f>IF(SUM(D14:M14)=0,"",SUM(D14:M14))</f>
        <v/>
      </c>
      <c r="O14" s="89"/>
    </row>
    <row r="15" spans="1:15" ht="39.950000000000003" customHeight="1" thickBot="1" x14ac:dyDescent="0.2">
      <c r="A15" s="24"/>
      <c r="B15" s="72"/>
      <c r="C15" s="60" t="s">
        <v>7</v>
      </c>
      <c r="D15" s="64"/>
      <c r="E15" s="65"/>
      <c r="F15" s="65"/>
      <c r="G15" s="65"/>
      <c r="H15" s="65"/>
      <c r="I15" s="65"/>
      <c r="J15" s="65"/>
      <c r="K15" s="65"/>
      <c r="L15" s="65"/>
      <c r="M15" s="66"/>
      <c r="N15" s="14"/>
      <c r="O15" s="84"/>
    </row>
    <row r="16" spans="1:15" ht="24.95" customHeight="1" thickBot="1" x14ac:dyDescent="0.2">
      <c r="B16" s="71"/>
      <c r="C16" s="50" t="s">
        <v>6</v>
      </c>
      <c r="D16" s="57" t="str">
        <f>IF(OR(D10*D15=0,ISERROR(D10*D15)),"",D10*D15 )</f>
        <v/>
      </c>
      <c r="E16" s="58" t="str">
        <f t="shared" ref="E16:M16" si="2">IF(OR(E10*E15=0,ISERROR(E10*E15)),"",E10*E15 )</f>
        <v/>
      </c>
      <c r="F16" s="58" t="str">
        <f t="shared" si="2"/>
        <v/>
      </c>
      <c r="G16" s="58" t="str">
        <f t="shared" si="2"/>
        <v/>
      </c>
      <c r="H16" s="58" t="str">
        <f t="shared" si="2"/>
        <v/>
      </c>
      <c r="I16" s="58" t="str">
        <f t="shared" si="2"/>
        <v/>
      </c>
      <c r="J16" s="58" t="str">
        <f t="shared" si="2"/>
        <v/>
      </c>
      <c r="K16" s="58" t="str">
        <f t="shared" si="2"/>
        <v/>
      </c>
      <c r="L16" s="58" t="str">
        <f t="shared" si="2"/>
        <v/>
      </c>
      <c r="M16" s="59" t="str">
        <f t="shared" si="2"/>
        <v/>
      </c>
      <c r="N16" s="13" t="str">
        <f>IF(SUM(D16:M16)=0,"",SUM(D16:M16))</f>
        <v/>
      </c>
      <c r="O16" s="89"/>
    </row>
    <row r="17" spans="2:15" ht="39.950000000000003" customHeight="1" thickBot="1" x14ac:dyDescent="0.2">
      <c r="B17" s="72"/>
      <c r="C17" s="56" t="s">
        <v>7</v>
      </c>
      <c r="D17" s="64"/>
      <c r="E17" s="65"/>
      <c r="F17" s="65"/>
      <c r="G17" s="65"/>
      <c r="H17" s="65"/>
      <c r="I17" s="65"/>
      <c r="J17" s="65"/>
      <c r="K17" s="65"/>
      <c r="L17" s="65"/>
      <c r="M17" s="66"/>
      <c r="N17" s="14"/>
      <c r="O17" s="84"/>
    </row>
    <row r="18" spans="2:15" ht="24.95" customHeight="1" thickBot="1" x14ac:dyDescent="0.2">
      <c r="B18" s="71"/>
      <c r="C18" s="50" t="s">
        <v>6</v>
      </c>
      <c r="D18" s="57" t="str">
        <f>IF(OR(D10*D17=0,ISERROR(D10*D17)),"",D10*D17 )</f>
        <v/>
      </c>
      <c r="E18" s="58" t="str">
        <f t="shared" ref="E18:M18" si="3">IF(OR(E10*E17=0,ISERROR(E10*E17)),"",E10*E17 )</f>
        <v/>
      </c>
      <c r="F18" s="58" t="str">
        <f t="shared" si="3"/>
        <v/>
      </c>
      <c r="G18" s="58" t="str">
        <f t="shared" si="3"/>
        <v/>
      </c>
      <c r="H18" s="58" t="str">
        <f t="shared" si="3"/>
        <v/>
      </c>
      <c r="I18" s="58" t="str">
        <f t="shared" si="3"/>
        <v/>
      </c>
      <c r="J18" s="58" t="str">
        <f t="shared" si="3"/>
        <v/>
      </c>
      <c r="K18" s="58" t="str">
        <f t="shared" si="3"/>
        <v/>
      </c>
      <c r="L18" s="58" t="str">
        <f t="shared" si="3"/>
        <v/>
      </c>
      <c r="M18" s="59" t="str">
        <f t="shared" si="3"/>
        <v/>
      </c>
      <c r="N18" s="13" t="str">
        <f>IF(SUM(D18:M18)=0,"",SUM(D18:M18))</f>
        <v/>
      </c>
      <c r="O18" s="89"/>
    </row>
    <row r="19" spans="2:15" ht="39.950000000000003" customHeight="1" thickBot="1" x14ac:dyDescent="0.2">
      <c r="B19" s="72"/>
      <c r="C19" s="60" t="s">
        <v>7</v>
      </c>
      <c r="D19" s="67"/>
      <c r="E19" s="68"/>
      <c r="F19" s="68"/>
      <c r="G19" s="68"/>
      <c r="H19" s="68"/>
      <c r="I19" s="68"/>
      <c r="J19" s="68"/>
      <c r="K19" s="68"/>
      <c r="L19" s="68"/>
      <c r="M19" s="69"/>
      <c r="N19" s="12"/>
      <c r="O19" s="84"/>
    </row>
    <row r="20" spans="2:15" ht="24.95" customHeight="1" thickBot="1" x14ac:dyDescent="0.2">
      <c r="B20" s="73"/>
      <c r="C20" s="50" t="s">
        <v>6</v>
      </c>
      <c r="D20" s="11" t="str">
        <f>IF(OR(D10*D19=0,ISERROR(D10*D19)),"",D10*D19 )</f>
        <v/>
      </c>
      <c r="E20" s="10" t="str">
        <f t="shared" ref="E20:M20" si="4">IF(OR(E10*E19=0,ISERROR(E10*E19)),"",E10*E19 )</f>
        <v/>
      </c>
      <c r="F20" s="10" t="str">
        <f t="shared" si="4"/>
        <v/>
      </c>
      <c r="G20" s="10" t="str">
        <f t="shared" si="4"/>
        <v/>
      </c>
      <c r="H20" s="10" t="str">
        <f t="shared" si="4"/>
        <v/>
      </c>
      <c r="I20" s="10" t="str">
        <f t="shared" si="4"/>
        <v/>
      </c>
      <c r="J20" s="10" t="str">
        <f t="shared" si="4"/>
        <v/>
      </c>
      <c r="K20" s="10" t="str">
        <f t="shared" si="4"/>
        <v/>
      </c>
      <c r="L20" s="10" t="str">
        <f t="shared" si="4"/>
        <v/>
      </c>
      <c r="M20" s="15" t="str">
        <f t="shared" si="4"/>
        <v/>
      </c>
      <c r="N20" s="13" t="str">
        <f>IF(SUM(D20:M20)=0,"",SUM(D20:M20))</f>
        <v/>
      </c>
      <c r="O20" s="85"/>
    </row>
    <row r="21" spans="2:15" ht="30" customHeight="1" x14ac:dyDescent="0.15"/>
    <row r="22" spans="2:15" ht="30" customHeight="1" x14ac:dyDescent="0.15"/>
    <row r="23" spans="2:15" ht="30" customHeight="1" x14ac:dyDescent="0.15"/>
    <row r="24" spans="2:15" ht="30" customHeight="1" x14ac:dyDescent="0.15"/>
    <row r="25" spans="2:15" ht="30" customHeight="1" x14ac:dyDescent="0.15"/>
    <row r="26" spans="2:15" ht="30" customHeight="1" x14ac:dyDescent="0.15"/>
    <row r="27" spans="2:15" ht="30" customHeight="1" x14ac:dyDescent="0.15"/>
    <row r="28" spans="2:15" ht="30" customHeight="1" x14ac:dyDescent="0.15"/>
    <row r="29" spans="2:15" ht="30" customHeight="1" x14ac:dyDescent="0.15"/>
    <row r="30" spans="2:15" ht="30" customHeight="1" x14ac:dyDescent="0.15"/>
    <row r="31" spans="2:15" ht="30" customHeight="1" x14ac:dyDescent="0.15"/>
    <row r="32" spans="2:15"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sheetData>
  <sheetProtection sheet="1" objects="1" scenarios="1" selectLockedCells="1"/>
  <mergeCells count="8">
    <mergeCell ref="B9:C9"/>
    <mergeCell ref="N9:N10"/>
    <mergeCell ref="O19:O20"/>
    <mergeCell ref="O9:O10"/>
    <mergeCell ref="O11:O12"/>
    <mergeCell ref="O13:O14"/>
    <mergeCell ref="O15:O16"/>
    <mergeCell ref="O17:O18"/>
  </mergeCells>
  <phoneticPr fontId="1"/>
  <conditionalFormatting sqref="D12:M12">
    <cfRule type="dataBar" priority="10">
      <dataBar>
        <cfvo type="min"/>
        <cfvo type="max"/>
        <color theme="0" tint="-0.14999847407452621"/>
      </dataBar>
      <extLst>
        <ext xmlns:x14="http://schemas.microsoft.com/office/spreadsheetml/2009/9/main" uri="{B025F937-C7B1-47D3-B67F-A62EFF666E3E}">
          <x14:id>{0D27B13D-69C3-4B36-B95A-4E79B9F95EF9}</x14:id>
        </ext>
      </extLst>
    </cfRule>
    <cfRule type="dataBar" priority="22">
      <dataBar>
        <cfvo type="min"/>
        <cfvo type="max"/>
        <color rgb="FFFFB628"/>
      </dataBar>
      <extLst>
        <ext xmlns:x14="http://schemas.microsoft.com/office/spreadsheetml/2009/9/main" uri="{B025F937-C7B1-47D3-B67F-A62EFF666E3E}">
          <x14:id>{BADDD6C4-77C6-44A5-B9EB-0793DEBB2E1F}</x14:id>
        </ext>
      </extLst>
    </cfRule>
  </conditionalFormatting>
  <conditionalFormatting sqref="D16:M16">
    <cfRule type="dataBar" priority="8">
      <dataBar>
        <cfvo type="min"/>
        <cfvo type="max"/>
        <color theme="0" tint="-0.14999847407452621"/>
      </dataBar>
      <extLst>
        <ext xmlns:x14="http://schemas.microsoft.com/office/spreadsheetml/2009/9/main" uri="{B025F937-C7B1-47D3-B67F-A62EFF666E3E}">
          <x14:id>{2BA05F46-4A82-4D2B-9F77-ED5C55AF9DA0}</x14:id>
        </ext>
      </extLst>
    </cfRule>
    <cfRule type="dataBar" priority="20">
      <dataBar>
        <cfvo type="min"/>
        <cfvo type="max"/>
        <color rgb="FFFFB628"/>
      </dataBar>
      <extLst>
        <ext xmlns:x14="http://schemas.microsoft.com/office/spreadsheetml/2009/9/main" uri="{B025F937-C7B1-47D3-B67F-A62EFF666E3E}">
          <x14:id>{ED34985E-4D07-458B-B656-978B1307D0AD}</x14:id>
        </ext>
      </extLst>
    </cfRule>
  </conditionalFormatting>
  <conditionalFormatting sqref="D18:M18">
    <cfRule type="dataBar" priority="19">
      <dataBar>
        <cfvo type="min"/>
        <cfvo type="max"/>
        <color rgb="FFFFB628"/>
      </dataBar>
      <extLst>
        <ext xmlns:x14="http://schemas.microsoft.com/office/spreadsheetml/2009/9/main" uri="{B025F937-C7B1-47D3-B67F-A62EFF666E3E}">
          <x14:id>{E671158C-7758-43CE-A7F5-ABEE9236C0CA}</x14:id>
        </ext>
      </extLst>
    </cfRule>
  </conditionalFormatting>
  <conditionalFormatting sqref="D20:M20">
    <cfRule type="dataBar" priority="18">
      <dataBar>
        <cfvo type="min"/>
        <cfvo type="max"/>
        <color rgb="FFFFB628"/>
      </dataBar>
      <extLst>
        <ext xmlns:x14="http://schemas.microsoft.com/office/spreadsheetml/2009/9/main" uri="{B025F937-C7B1-47D3-B67F-A62EFF666E3E}">
          <x14:id>{A2FFDE12-5159-4CBD-96B7-74CA69437035}</x14:id>
        </ext>
      </extLst>
    </cfRule>
  </conditionalFormatting>
  <conditionalFormatting sqref="D14:M14">
    <cfRule type="dataBar" priority="9">
      <dataBar>
        <cfvo type="min"/>
        <cfvo type="max"/>
        <color theme="0" tint="-0.14999847407452621"/>
      </dataBar>
      <extLst>
        <ext xmlns:x14="http://schemas.microsoft.com/office/spreadsheetml/2009/9/main" uri="{B025F937-C7B1-47D3-B67F-A62EFF666E3E}">
          <x14:id>{C7E51DA6-8B8E-44A6-8BD9-F80A5C8D4A84}</x14:id>
        </ext>
      </extLst>
    </cfRule>
  </conditionalFormatting>
  <conditionalFormatting sqref="D18:M18 D20:M20">
    <cfRule type="dataBar" priority="7">
      <dataBar>
        <cfvo type="min"/>
        <cfvo type="max"/>
        <color theme="0" tint="-0.14999847407452621"/>
      </dataBar>
      <extLst>
        <ext xmlns:x14="http://schemas.microsoft.com/office/spreadsheetml/2009/9/main" uri="{B025F937-C7B1-47D3-B67F-A62EFF666E3E}">
          <x14:id>{46F0B135-9C8A-44EE-BB4B-0433448DB93F}</x14:id>
        </ext>
      </extLst>
    </cfRule>
  </conditionalFormatting>
  <conditionalFormatting sqref="N12 N14 N16 N18 N20">
    <cfRule type="dataBar" priority="1">
      <dataBar>
        <cfvo type="min"/>
        <cfvo type="max"/>
        <color theme="9" tint="0.79998168889431442"/>
      </dataBar>
      <extLst>
        <ext xmlns:x14="http://schemas.microsoft.com/office/spreadsheetml/2009/9/main" uri="{B025F937-C7B1-47D3-B67F-A62EFF666E3E}">
          <x14:id>{3D770557-0952-4B70-8713-A63103803EA0}</x14:id>
        </ext>
      </extLst>
    </cfRule>
    <cfRule type="top10" dxfId="2" priority="3" rank="1"/>
  </conditionalFormatting>
  <conditionalFormatting sqref="D12:M12 D14:M14 D16:M16 D18:M18 D20:M20">
    <cfRule type="dataBar" priority="2">
      <dataBar>
        <cfvo type="min"/>
        <cfvo type="max"/>
        <color theme="7" tint="0.59999389629810485"/>
      </dataBar>
      <extLst>
        <ext xmlns:x14="http://schemas.microsoft.com/office/spreadsheetml/2009/9/main" uri="{B025F937-C7B1-47D3-B67F-A62EFF666E3E}">
          <x14:id>{1BE93232-C9EE-48C6-900D-4A636F6B8886}</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0D27B13D-69C3-4B36-B95A-4E79B9F95EF9}">
            <x14:dataBar minLength="0" maxLength="100" gradient="0">
              <x14:cfvo type="autoMin"/>
              <x14:cfvo type="autoMax"/>
              <x14:negativeFillColor rgb="FFFF0000"/>
              <x14:axisColor rgb="FF000000"/>
            </x14:dataBar>
          </x14:cfRule>
          <x14:cfRule type="dataBar" id="{BADDD6C4-77C6-44A5-B9EB-0793DEBB2E1F}">
            <x14:dataBar minLength="0" maxLength="100" gradient="0">
              <x14:cfvo type="autoMin"/>
              <x14:cfvo type="autoMax"/>
              <x14:negativeFillColor rgb="FFFF0000"/>
              <x14:axisColor rgb="FF000000"/>
            </x14:dataBar>
          </x14:cfRule>
          <xm:sqref>D12:M12</xm:sqref>
        </x14:conditionalFormatting>
        <x14:conditionalFormatting xmlns:xm="http://schemas.microsoft.com/office/excel/2006/main">
          <x14:cfRule type="dataBar" id="{2BA05F46-4A82-4D2B-9F77-ED5C55AF9DA0}">
            <x14:dataBar minLength="0" maxLength="100" gradient="0">
              <x14:cfvo type="autoMin"/>
              <x14:cfvo type="autoMax"/>
              <x14:negativeFillColor rgb="FFFF0000"/>
              <x14:axisColor rgb="FF000000"/>
            </x14:dataBar>
          </x14:cfRule>
          <x14:cfRule type="dataBar" id="{ED34985E-4D07-458B-B656-978B1307D0AD}">
            <x14:dataBar minLength="0" maxLength="100" gradient="0">
              <x14:cfvo type="autoMin"/>
              <x14:cfvo type="autoMax"/>
              <x14:negativeFillColor rgb="FFFF0000"/>
              <x14:axisColor rgb="FF000000"/>
            </x14:dataBar>
          </x14:cfRule>
          <xm:sqref>D16:M16</xm:sqref>
        </x14:conditionalFormatting>
        <x14:conditionalFormatting xmlns:xm="http://schemas.microsoft.com/office/excel/2006/main">
          <x14:cfRule type="dataBar" id="{E671158C-7758-43CE-A7F5-ABEE9236C0CA}">
            <x14:dataBar minLength="0" maxLength="100" gradient="0">
              <x14:cfvo type="autoMin"/>
              <x14:cfvo type="autoMax"/>
              <x14:negativeFillColor rgb="FFFF0000"/>
              <x14:axisColor rgb="FF000000"/>
            </x14:dataBar>
          </x14:cfRule>
          <xm:sqref>D18:M18</xm:sqref>
        </x14:conditionalFormatting>
        <x14:conditionalFormatting xmlns:xm="http://schemas.microsoft.com/office/excel/2006/main">
          <x14:cfRule type="dataBar" id="{A2FFDE12-5159-4CBD-96B7-74CA69437035}">
            <x14:dataBar minLength="0" maxLength="100" gradient="0">
              <x14:cfvo type="autoMin"/>
              <x14:cfvo type="autoMax"/>
              <x14:negativeFillColor rgb="FFFF0000"/>
              <x14:axisColor rgb="FF000000"/>
            </x14:dataBar>
          </x14:cfRule>
          <xm:sqref>D20:M20</xm:sqref>
        </x14:conditionalFormatting>
        <x14:conditionalFormatting xmlns:xm="http://schemas.microsoft.com/office/excel/2006/main">
          <x14:cfRule type="dataBar" id="{C7E51DA6-8B8E-44A6-8BD9-F80A5C8D4A84}">
            <x14:dataBar minLength="0" maxLength="100" gradient="0">
              <x14:cfvo type="autoMin"/>
              <x14:cfvo type="autoMax"/>
              <x14:negativeFillColor rgb="FFFF0000"/>
              <x14:axisColor rgb="FF000000"/>
            </x14:dataBar>
          </x14:cfRule>
          <xm:sqref>D14:M14</xm:sqref>
        </x14:conditionalFormatting>
        <x14:conditionalFormatting xmlns:xm="http://schemas.microsoft.com/office/excel/2006/main">
          <x14:cfRule type="dataBar" id="{46F0B135-9C8A-44EE-BB4B-0433448DB93F}">
            <x14:dataBar minLength="0" maxLength="100" gradient="0">
              <x14:cfvo type="autoMin"/>
              <x14:cfvo type="autoMax"/>
              <x14:negativeFillColor rgb="FFFF0000"/>
              <x14:axisColor rgb="FF000000"/>
            </x14:dataBar>
          </x14:cfRule>
          <xm:sqref>D18:M18 D20:M20</xm:sqref>
        </x14:conditionalFormatting>
        <x14:conditionalFormatting xmlns:xm="http://schemas.microsoft.com/office/excel/2006/main">
          <x14:cfRule type="dataBar" id="{3D770557-0952-4B70-8713-A63103803EA0}">
            <x14:dataBar minLength="0" maxLength="100" gradient="0">
              <x14:cfvo type="autoMin"/>
              <x14:cfvo type="autoMax"/>
              <x14:negativeFillColor rgb="FFFF0000"/>
              <x14:axisColor rgb="FF000000"/>
            </x14:dataBar>
          </x14:cfRule>
          <xm:sqref>N12 N14 N16 N18 N20</xm:sqref>
        </x14:conditionalFormatting>
        <x14:conditionalFormatting xmlns:xm="http://schemas.microsoft.com/office/excel/2006/main">
          <x14:cfRule type="dataBar" id="{1BE93232-C9EE-48C6-900D-4A636F6B8886}">
            <x14:dataBar minLength="0" maxLength="100" gradient="0">
              <x14:cfvo type="autoMin"/>
              <x14:cfvo type="autoMax"/>
              <x14:negativeFillColor rgb="FFFF0000"/>
              <x14:axisColor rgb="FF000000"/>
            </x14:dataBar>
          </x14:cfRule>
          <xm:sqref>D12:M12 D14:M14 D16:M16 D18:M18 D20:M20</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リスト!$A$2:$A$6</xm:f>
          </x14:formula1>
          <xm:sqref>D13:M13</xm:sqref>
        </x14:dataValidation>
        <x14:dataValidation type="list" allowBlank="1" showInputMessage="1" showErrorMessage="1">
          <x14:formula1>
            <xm:f>リスト!$A$2:$A$6</xm:f>
          </x14:formula1>
          <xm:sqref>D15:M15</xm:sqref>
        </x14:dataValidation>
        <x14:dataValidation type="list" allowBlank="1" showInputMessage="1" showErrorMessage="1">
          <x14:formula1>
            <xm:f>リスト!$A$2:$A$6</xm:f>
          </x14:formula1>
          <xm:sqref>D17:M17</xm:sqref>
        </x14:dataValidation>
        <x14:dataValidation type="list" allowBlank="1" showInputMessage="1" showErrorMessage="1">
          <x14:formula1>
            <xm:f>リスト!$A$2:$A$6</xm:f>
          </x14:formula1>
          <xm:sqref>D19:M19</xm:sqref>
        </x14:dataValidation>
        <x14:dataValidation type="list" allowBlank="1" showInputMessage="1" showErrorMessage="1">
          <x14:formula1>
            <xm:f>リスト!$A$2:$A$6</xm:f>
          </x14:formula1>
          <xm:sqref>D10:M11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85" zoomScaleNormal="85" workbookViewId="0">
      <selection activeCell="D10" sqref="D10"/>
    </sheetView>
  </sheetViews>
  <sheetFormatPr defaultRowHeight="20.100000000000001" customHeight="1" x14ac:dyDescent="0.15"/>
  <cols>
    <col min="1" max="1" width="1.625" style="26" customWidth="1"/>
    <col min="2" max="2" width="22.625" style="26" customWidth="1"/>
    <col min="3" max="3" width="6.875" style="26" customWidth="1"/>
    <col min="4" max="14" width="10.625" style="26" customWidth="1"/>
    <col min="15" max="15" width="20.625" style="26" customWidth="1"/>
    <col min="16" max="16384" width="9" style="26"/>
  </cols>
  <sheetData>
    <row r="1" spans="1:15" ht="9.9499999999999993" customHeight="1" x14ac:dyDescent="0.15"/>
    <row r="2" spans="1:15" ht="38.25" customHeight="1" x14ac:dyDescent="0.15">
      <c r="B2" s="27" t="s">
        <v>16</v>
      </c>
    </row>
    <row r="3" spans="1:15" ht="20.100000000000001" customHeight="1" x14ac:dyDescent="0.15">
      <c r="B3" s="28" t="s">
        <v>22</v>
      </c>
    </row>
    <row r="4" spans="1:15" ht="11.25" customHeight="1" x14ac:dyDescent="0.15"/>
    <row r="5" spans="1:15" ht="20.100000000000001" customHeight="1" x14ac:dyDescent="0.15">
      <c r="B5" s="29"/>
      <c r="C5" s="30"/>
      <c r="D5" s="31"/>
      <c r="E5" s="31"/>
      <c r="F5" s="29"/>
      <c r="G5" s="29"/>
      <c r="H5" s="29"/>
      <c r="I5" s="32"/>
      <c r="J5" s="29"/>
    </row>
    <row r="6" spans="1:15" ht="24.95" customHeight="1" x14ac:dyDescent="0.15">
      <c r="A6" s="33"/>
      <c r="B6" s="34"/>
      <c r="C6" s="29"/>
      <c r="D6" s="29"/>
      <c r="E6" s="29"/>
      <c r="F6" s="29"/>
      <c r="G6" s="29"/>
      <c r="H6" s="29"/>
      <c r="I6" s="29"/>
      <c r="J6" s="29"/>
    </row>
    <row r="7" spans="1:15" ht="24.95" customHeight="1" x14ac:dyDescent="0.15">
      <c r="A7" s="33"/>
      <c r="B7" s="34"/>
      <c r="C7" s="29"/>
      <c r="D7" s="29"/>
      <c r="E7" s="29"/>
      <c r="F7" s="29"/>
      <c r="G7" s="29"/>
      <c r="H7" s="29"/>
      <c r="I7" s="29"/>
      <c r="J7" s="29"/>
    </row>
    <row r="8" spans="1:15" ht="24.95" customHeight="1" thickBot="1" x14ac:dyDescent="0.2">
      <c r="A8" s="33"/>
      <c r="B8" s="34"/>
      <c r="C8" s="29"/>
      <c r="D8" s="29"/>
      <c r="E8" s="29"/>
      <c r="F8" s="29"/>
      <c r="G8" s="29"/>
      <c r="H8" s="29"/>
      <c r="I8" s="29"/>
      <c r="J8" s="29"/>
    </row>
    <row r="9" spans="1:15" ht="30" customHeight="1" thickBot="1" x14ac:dyDescent="0.2">
      <c r="A9" s="33"/>
      <c r="B9" s="81" t="s">
        <v>0</v>
      </c>
      <c r="C9" s="81"/>
      <c r="D9" s="53" t="str">
        <f>IF('10大条件設定'!E6="","",'10大条件設定'!E6)</f>
        <v/>
      </c>
      <c r="E9" s="53" t="str">
        <f>IF('10大条件設定'!E7="","",'10大条件設定'!E7)</f>
        <v/>
      </c>
      <c r="F9" s="53" t="str">
        <f>IF('10大条件設定'!E8="","",'10大条件設定'!E8)</f>
        <v/>
      </c>
      <c r="G9" s="53" t="str">
        <f>IF('10大条件設定'!E9="","",'10大条件設定'!E9)</f>
        <v/>
      </c>
      <c r="H9" s="53" t="str">
        <f>IF('10大条件設定'!E10="","",'10大条件設定'!E10)</f>
        <v/>
      </c>
      <c r="I9" s="53" t="str">
        <f>IF('10大条件設定'!E11="","",'10大条件設定'!E11)</f>
        <v/>
      </c>
      <c r="J9" s="53" t="str">
        <f>IF('10大条件設定'!E12="","",'10大条件設定'!E12)</f>
        <v/>
      </c>
      <c r="K9" s="53" t="str">
        <f>IF('10大条件設定'!E13="","",'10大条件設定'!E13)</f>
        <v/>
      </c>
      <c r="L9" s="53" t="str">
        <f>IF('10大条件設定'!E14="","",'10大条件設定'!E14)</f>
        <v/>
      </c>
      <c r="M9" s="54" t="str">
        <f>IF('10大条件設定'!E15="","",'10大条件設定'!E15)</f>
        <v/>
      </c>
      <c r="N9" s="82" t="s">
        <v>5</v>
      </c>
      <c r="O9" s="86" t="s">
        <v>20</v>
      </c>
    </row>
    <row r="10" spans="1:15" ht="39.950000000000003" customHeight="1" thickBot="1" x14ac:dyDescent="0.2">
      <c r="A10" s="33"/>
      <c r="B10" s="51" t="s">
        <v>21</v>
      </c>
      <c r="C10" s="52" t="s">
        <v>12</v>
      </c>
      <c r="D10" s="61"/>
      <c r="E10" s="62"/>
      <c r="F10" s="62"/>
      <c r="G10" s="62"/>
      <c r="H10" s="62"/>
      <c r="I10" s="62"/>
      <c r="J10" s="62"/>
      <c r="K10" s="62"/>
      <c r="L10" s="62"/>
      <c r="M10" s="63"/>
      <c r="N10" s="83"/>
      <c r="O10" s="87"/>
    </row>
    <row r="11" spans="1:15" ht="39.950000000000003" customHeight="1" thickTop="1" thickBot="1" x14ac:dyDescent="0.2">
      <c r="A11" s="33"/>
      <c r="B11" s="70"/>
      <c r="C11" s="55" t="s">
        <v>7</v>
      </c>
      <c r="D11" s="64"/>
      <c r="E11" s="65"/>
      <c r="F11" s="65"/>
      <c r="G11" s="65"/>
      <c r="H11" s="65"/>
      <c r="I11" s="65"/>
      <c r="J11" s="65"/>
      <c r="K11" s="65"/>
      <c r="L11" s="65"/>
      <c r="M11" s="66"/>
      <c r="N11" s="74"/>
      <c r="O11" s="88"/>
    </row>
    <row r="12" spans="1:15" ht="24.95" customHeight="1" thickBot="1" x14ac:dyDescent="0.2">
      <c r="A12" s="33"/>
      <c r="B12" s="71"/>
      <c r="C12" s="49" t="s">
        <v>6</v>
      </c>
      <c r="D12" s="57" t="str">
        <f>IF(OR(D10*D11=0,ISERROR(D10*D11)),"",D10*D11 )</f>
        <v/>
      </c>
      <c r="E12" s="58" t="str">
        <f>IF(OR(E10*E11=0,ISERROR(E10*E11)),"",E10*E11 )</f>
        <v/>
      </c>
      <c r="F12" s="58" t="str">
        <f t="shared" ref="F12:M12" si="0">IF(OR(F10*F11=0,ISERROR(F10*F11)),"",F10*F11 )</f>
        <v/>
      </c>
      <c r="G12" s="58" t="str">
        <f t="shared" si="0"/>
        <v/>
      </c>
      <c r="H12" s="58" t="str">
        <f t="shared" si="0"/>
        <v/>
      </c>
      <c r="I12" s="58" t="str">
        <f t="shared" si="0"/>
        <v/>
      </c>
      <c r="J12" s="58" t="str">
        <f t="shared" si="0"/>
        <v/>
      </c>
      <c r="K12" s="58" t="str">
        <f t="shared" si="0"/>
        <v/>
      </c>
      <c r="L12" s="58" t="str">
        <f t="shared" si="0"/>
        <v/>
      </c>
      <c r="M12" s="59" t="str">
        <f t="shared" si="0"/>
        <v/>
      </c>
      <c r="N12" s="39" t="str">
        <f>IF(SUM(D12:M12)=0,"",SUM(D12:M12))</f>
        <v/>
      </c>
      <c r="O12" s="89"/>
    </row>
    <row r="13" spans="1:15" ht="39.950000000000003" customHeight="1" thickBot="1" x14ac:dyDescent="0.2">
      <c r="A13" s="33"/>
      <c r="B13" s="72"/>
      <c r="C13" s="56" t="s">
        <v>7</v>
      </c>
      <c r="D13" s="64"/>
      <c r="E13" s="65"/>
      <c r="F13" s="65"/>
      <c r="G13" s="65"/>
      <c r="H13" s="65"/>
      <c r="I13" s="65"/>
      <c r="J13" s="65"/>
      <c r="K13" s="65"/>
      <c r="L13" s="65"/>
      <c r="M13" s="66"/>
      <c r="N13" s="12"/>
      <c r="O13" s="84"/>
    </row>
    <row r="14" spans="1:15" ht="24.95" customHeight="1" thickBot="1" x14ac:dyDescent="0.2">
      <c r="A14" s="33"/>
      <c r="B14" s="71"/>
      <c r="C14" s="50" t="s">
        <v>6</v>
      </c>
      <c r="D14" s="57" t="str">
        <f>IF(OR(D10*D13=0,ISERROR(D10*D13)),"",D10*D13 )</f>
        <v/>
      </c>
      <c r="E14" s="58" t="str">
        <f t="shared" ref="E14:M14" si="1">IF(OR(E10*E13=0,ISERROR(E10*E13)),"",E10*E13 )</f>
        <v/>
      </c>
      <c r="F14" s="58" t="str">
        <f t="shared" si="1"/>
        <v/>
      </c>
      <c r="G14" s="58" t="str">
        <f t="shared" si="1"/>
        <v/>
      </c>
      <c r="H14" s="58" t="str">
        <f t="shared" si="1"/>
        <v/>
      </c>
      <c r="I14" s="58" t="str">
        <f t="shared" si="1"/>
        <v/>
      </c>
      <c r="J14" s="58" t="str">
        <f t="shared" si="1"/>
        <v/>
      </c>
      <c r="K14" s="58" t="str">
        <f t="shared" si="1"/>
        <v/>
      </c>
      <c r="L14" s="58" t="str">
        <f t="shared" si="1"/>
        <v/>
      </c>
      <c r="M14" s="59" t="str">
        <f t="shared" si="1"/>
        <v/>
      </c>
      <c r="N14" s="13" t="str">
        <f>IF(SUM(D14:M14)=0,"",SUM(D14:M14))</f>
        <v/>
      </c>
      <c r="O14" s="89"/>
    </row>
    <row r="15" spans="1:15" ht="39.950000000000003" customHeight="1" thickBot="1" x14ac:dyDescent="0.2">
      <c r="A15" s="33"/>
      <c r="B15" s="72"/>
      <c r="C15" s="60" t="s">
        <v>7</v>
      </c>
      <c r="D15" s="64"/>
      <c r="E15" s="65"/>
      <c r="F15" s="65"/>
      <c r="G15" s="65"/>
      <c r="H15" s="65"/>
      <c r="I15" s="65"/>
      <c r="J15" s="65"/>
      <c r="K15" s="65"/>
      <c r="L15" s="65"/>
      <c r="M15" s="66"/>
      <c r="N15" s="14"/>
      <c r="O15" s="84"/>
    </row>
    <row r="16" spans="1:15" ht="24.95" customHeight="1" thickBot="1" x14ac:dyDescent="0.2">
      <c r="B16" s="71"/>
      <c r="C16" s="50" t="s">
        <v>6</v>
      </c>
      <c r="D16" s="57" t="str">
        <f>IF(OR(D10*D15=0,ISERROR(D10*D15)),"",D10*D15 )</f>
        <v/>
      </c>
      <c r="E16" s="58" t="str">
        <f t="shared" ref="E16:M16" si="2">IF(OR(E10*E15=0,ISERROR(E10*E15)),"",E10*E15 )</f>
        <v/>
      </c>
      <c r="F16" s="58" t="str">
        <f t="shared" si="2"/>
        <v/>
      </c>
      <c r="G16" s="58" t="str">
        <f t="shared" si="2"/>
        <v/>
      </c>
      <c r="H16" s="58" t="str">
        <f t="shared" si="2"/>
        <v/>
      </c>
      <c r="I16" s="58" t="str">
        <f t="shared" si="2"/>
        <v/>
      </c>
      <c r="J16" s="58" t="str">
        <f t="shared" si="2"/>
        <v/>
      </c>
      <c r="K16" s="58" t="str">
        <f t="shared" si="2"/>
        <v/>
      </c>
      <c r="L16" s="58" t="str">
        <f t="shared" si="2"/>
        <v/>
      </c>
      <c r="M16" s="59" t="str">
        <f t="shared" si="2"/>
        <v/>
      </c>
      <c r="N16" s="13" t="str">
        <f>IF(SUM(D16:M16)=0,"",SUM(D16:M16))</f>
        <v/>
      </c>
      <c r="O16" s="89"/>
    </row>
    <row r="17" spans="2:15" ht="39.950000000000003" customHeight="1" thickBot="1" x14ac:dyDescent="0.2">
      <c r="B17" s="72"/>
      <c r="C17" s="56" t="s">
        <v>7</v>
      </c>
      <c r="D17" s="64"/>
      <c r="E17" s="65"/>
      <c r="F17" s="65"/>
      <c r="G17" s="65"/>
      <c r="H17" s="65"/>
      <c r="I17" s="65"/>
      <c r="J17" s="65"/>
      <c r="K17" s="65"/>
      <c r="L17" s="65"/>
      <c r="M17" s="66"/>
      <c r="N17" s="14"/>
      <c r="O17" s="84"/>
    </row>
    <row r="18" spans="2:15" ht="24.95" customHeight="1" thickBot="1" x14ac:dyDescent="0.2">
      <c r="B18" s="71"/>
      <c r="C18" s="50" t="s">
        <v>6</v>
      </c>
      <c r="D18" s="57" t="str">
        <f>IF(OR(D10*D17=0,ISERROR(D10*D17)),"",D10*D17 )</f>
        <v/>
      </c>
      <c r="E18" s="58" t="str">
        <f t="shared" ref="E18:M18" si="3">IF(OR(E10*E17=0,ISERROR(E10*E17)),"",E10*E17 )</f>
        <v/>
      </c>
      <c r="F18" s="58" t="str">
        <f t="shared" si="3"/>
        <v/>
      </c>
      <c r="G18" s="58" t="str">
        <f t="shared" si="3"/>
        <v/>
      </c>
      <c r="H18" s="58" t="str">
        <f t="shared" si="3"/>
        <v/>
      </c>
      <c r="I18" s="58" t="str">
        <f t="shared" si="3"/>
        <v/>
      </c>
      <c r="J18" s="58" t="str">
        <f t="shared" si="3"/>
        <v/>
      </c>
      <c r="K18" s="58" t="str">
        <f t="shared" si="3"/>
        <v/>
      </c>
      <c r="L18" s="58" t="str">
        <f t="shared" si="3"/>
        <v/>
      </c>
      <c r="M18" s="59" t="str">
        <f t="shared" si="3"/>
        <v/>
      </c>
      <c r="N18" s="13" t="str">
        <f>IF(SUM(D18:M18)=0,"",SUM(D18:M18))</f>
        <v/>
      </c>
      <c r="O18" s="89"/>
    </row>
    <row r="19" spans="2:15" ht="39.950000000000003" customHeight="1" thickBot="1" x14ac:dyDescent="0.2">
      <c r="B19" s="72"/>
      <c r="C19" s="60" t="s">
        <v>7</v>
      </c>
      <c r="D19" s="67"/>
      <c r="E19" s="68"/>
      <c r="F19" s="68"/>
      <c r="G19" s="68"/>
      <c r="H19" s="68"/>
      <c r="I19" s="68"/>
      <c r="J19" s="68"/>
      <c r="K19" s="68"/>
      <c r="L19" s="68"/>
      <c r="M19" s="69"/>
      <c r="N19" s="12"/>
      <c r="O19" s="84"/>
    </row>
    <row r="20" spans="2:15" ht="24.95" customHeight="1" thickBot="1" x14ac:dyDescent="0.2">
      <c r="B20" s="73"/>
      <c r="C20" s="50" t="s">
        <v>6</v>
      </c>
      <c r="D20" s="11" t="str">
        <f>IF(OR(D10*D19=0,ISERROR(D10*D19)),"",D10*D19 )</f>
        <v/>
      </c>
      <c r="E20" s="10" t="str">
        <f t="shared" ref="E20:M20" si="4">IF(OR(E10*E19=0,ISERROR(E10*E19)),"",E10*E19 )</f>
        <v/>
      </c>
      <c r="F20" s="10" t="str">
        <f t="shared" si="4"/>
        <v/>
      </c>
      <c r="G20" s="10" t="str">
        <f t="shared" si="4"/>
        <v/>
      </c>
      <c r="H20" s="10" t="str">
        <f t="shared" si="4"/>
        <v/>
      </c>
      <c r="I20" s="10" t="str">
        <f t="shared" si="4"/>
        <v/>
      </c>
      <c r="J20" s="10" t="str">
        <f t="shared" si="4"/>
        <v/>
      </c>
      <c r="K20" s="10" t="str">
        <f t="shared" si="4"/>
        <v/>
      </c>
      <c r="L20" s="10" t="str">
        <f t="shared" si="4"/>
        <v/>
      </c>
      <c r="M20" s="15" t="str">
        <f t="shared" si="4"/>
        <v/>
      </c>
      <c r="N20" s="13" t="str">
        <f>IF(SUM(D20:M20)=0,"",SUM(D20:M20))</f>
        <v/>
      </c>
      <c r="O20" s="85"/>
    </row>
    <row r="21" spans="2:15" ht="30" customHeight="1" x14ac:dyDescent="0.15"/>
    <row r="22" spans="2:15" ht="30" customHeight="1" x14ac:dyDescent="0.15"/>
    <row r="23" spans="2:15" ht="30" customHeight="1" x14ac:dyDescent="0.15"/>
    <row r="24" spans="2:15" ht="30" customHeight="1" x14ac:dyDescent="0.15"/>
    <row r="25" spans="2:15" ht="30" customHeight="1" x14ac:dyDescent="0.15"/>
    <row r="26" spans="2:15" ht="30" customHeight="1" x14ac:dyDescent="0.15"/>
    <row r="27" spans="2:15" ht="30" customHeight="1" x14ac:dyDescent="0.15"/>
    <row r="28" spans="2:15" ht="30" customHeight="1" x14ac:dyDescent="0.15"/>
    <row r="29" spans="2:15" ht="30" customHeight="1" x14ac:dyDescent="0.15"/>
    <row r="30" spans="2:15" ht="30" customHeight="1" x14ac:dyDescent="0.15"/>
    <row r="31" spans="2:15" ht="30" customHeight="1" x14ac:dyDescent="0.15"/>
    <row r="32" spans="2:15"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sheetData>
  <sheetProtection sheet="1" objects="1" scenarios="1" selectLockedCells="1"/>
  <mergeCells count="8">
    <mergeCell ref="B9:C9"/>
    <mergeCell ref="N9:N10"/>
    <mergeCell ref="O19:O20"/>
    <mergeCell ref="O9:O10"/>
    <mergeCell ref="O11:O12"/>
    <mergeCell ref="O13:O14"/>
    <mergeCell ref="O15:O16"/>
    <mergeCell ref="O17:O18"/>
  </mergeCells>
  <phoneticPr fontId="1"/>
  <conditionalFormatting sqref="D12:M12">
    <cfRule type="dataBar" priority="7">
      <dataBar>
        <cfvo type="min"/>
        <cfvo type="max"/>
        <color theme="0" tint="-0.14999847407452621"/>
      </dataBar>
      <extLst>
        <ext xmlns:x14="http://schemas.microsoft.com/office/spreadsheetml/2009/9/main" uri="{B025F937-C7B1-47D3-B67F-A62EFF666E3E}">
          <x14:id>{55651B0F-F0C3-4673-B958-8AC539308AAD}</x14:id>
        </ext>
      </extLst>
    </cfRule>
    <cfRule type="dataBar" priority="11">
      <dataBar>
        <cfvo type="min"/>
        <cfvo type="max"/>
        <color rgb="FFFFB628"/>
      </dataBar>
      <extLst>
        <ext xmlns:x14="http://schemas.microsoft.com/office/spreadsheetml/2009/9/main" uri="{B025F937-C7B1-47D3-B67F-A62EFF666E3E}">
          <x14:id>{6DF41EB1-3316-4A1B-A316-63B374C07F10}</x14:id>
        </ext>
      </extLst>
    </cfRule>
  </conditionalFormatting>
  <conditionalFormatting sqref="D16:M16">
    <cfRule type="dataBar" priority="5">
      <dataBar>
        <cfvo type="min"/>
        <cfvo type="max"/>
        <color theme="0" tint="-0.14999847407452621"/>
      </dataBar>
      <extLst>
        <ext xmlns:x14="http://schemas.microsoft.com/office/spreadsheetml/2009/9/main" uri="{B025F937-C7B1-47D3-B67F-A62EFF666E3E}">
          <x14:id>{FC76F900-C97A-41AC-A6AC-6923E7F2B403}</x14:id>
        </ext>
      </extLst>
    </cfRule>
    <cfRule type="dataBar" priority="10">
      <dataBar>
        <cfvo type="min"/>
        <cfvo type="max"/>
        <color rgb="FFFFB628"/>
      </dataBar>
      <extLst>
        <ext xmlns:x14="http://schemas.microsoft.com/office/spreadsheetml/2009/9/main" uri="{B025F937-C7B1-47D3-B67F-A62EFF666E3E}">
          <x14:id>{08898EE4-BE6B-4D2D-A65A-006F581BC75E}</x14:id>
        </ext>
      </extLst>
    </cfRule>
  </conditionalFormatting>
  <conditionalFormatting sqref="D18:M18">
    <cfRule type="dataBar" priority="9">
      <dataBar>
        <cfvo type="min"/>
        <cfvo type="max"/>
        <color rgb="FFFFB628"/>
      </dataBar>
      <extLst>
        <ext xmlns:x14="http://schemas.microsoft.com/office/spreadsheetml/2009/9/main" uri="{B025F937-C7B1-47D3-B67F-A62EFF666E3E}">
          <x14:id>{493D8F9A-45C6-40A2-A783-D602AF45E65C}</x14:id>
        </ext>
      </extLst>
    </cfRule>
  </conditionalFormatting>
  <conditionalFormatting sqref="D20:M20">
    <cfRule type="dataBar" priority="8">
      <dataBar>
        <cfvo type="min"/>
        <cfvo type="max"/>
        <color rgb="FFFFB628"/>
      </dataBar>
      <extLst>
        <ext xmlns:x14="http://schemas.microsoft.com/office/spreadsheetml/2009/9/main" uri="{B025F937-C7B1-47D3-B67F-A62EFF666E3E}">
          <x14:id>{2A7A8620-09DF-41B6-A8DF-6FE1090AAA58}</x14:id>
        </ext>
      </extLst>
    </cfRule>
  </conditionalFormatting>
  <conditionalFormatting sqref="D14:M14">
    <cfRule type="dataBar" priority="6">
      <dataBar>
        <cfvo type="min"/>
        <cfvo type="max"/>
        <color theme="0" tint="-0.14999847407452621"/>
      </dataBar>
      <extLst>
        <ext xmlns:x14="http://schemas.microsoft.com/office/spreadsheetml/2009/9/main" uri="{B025F937-C7B1-47D3-B67F-A62EFF666E3E}">
          <x14:id>{9253FCCF-636F-4717-925D-E7A41102AB17}</x14:id>
        </ext>
      </extLst>
    </cfRule>
  </conditionalFormatting>
  <conditionalFormatting sqref="D18:M18 D20:M20">
    <cfRule type="dataBar" priority="4">
      <dataBar>
        <cfvo type="min"/>
        <cfvo type="max"/>
        <color theme="0" tint="-0.14999847407452621"/>
      </dataBar>
      <extLst>
        <ext xmlns:x14="http://schemas.microsoft.com/office/spreadsheetml/2009/9/main" uri="{B025F937-C7B1-47D3-B67F-A62EFF666E3E}">
          <x14:id>{868E787C-C093-46C5-9FDA-14B89D15D181}</x14:id>
        </ext>
      </extLst>
    </cfRule>
  </conditionalFormatting>
  <conditionalFormatting sqref="N12 N14 N16 N18 N20">
    <cfRule type="dataBar" priority="1">
      <dataBar>
        <cfvo type="min"/>
        <cfvo type="max"/>
        <color theme="9" tint="0.79998168889431442"/>
      </dataBar>
      <extLst>
        <ext xmlns:x14="http://schemas.microsoft.com/office/spreadsheetml/2009/9/main" uri="{B025F937-C7B1-47D3-B67F-A62EFF666E3E}">
          <x14:id>{A7D84436-F114-4D2A-A510-705D98BCB27A}</x14:id>
        </ext>
      </extLst>
    </cfRule>
    <cfRule type="top10" dxfId="1" priority="3" rank="1"/>
  </conditionalFormatting>
  <conditionalFormatting sqref="D12:M12 D14:M14 D16:M16 D18:M18 D20:M20">
    <cfRule type="dataBar" priority="2">
      <dataBar>
        <cfvo type="min"/>
        <cfvo type="max"/>
        <color theme="7" tint="0.59999389629810485"/>
      </dataBar>
      <extLst>
        <ext xmlns:x14="http://schemas.microsoft.com/office/spreadsheetml/2009/9/main" uri="{B025F937-C7B1-47D3-B67F-A62EFF666E3E}">
          <x14:id>{FB0B7C49-8D5A-4FF0-9889-201748B2AFB9}</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5651B0F-F0C3-4673-B958-8AC539308AAD}">
            <x14:dataBar minLength="0" maxLength="100" gradient="0">
              <x14:cfvo type="autoMin"/>
              <x14:cfvo type="autoMax"/>
              <x14:negativeFillColor rgb="FFFF0000"/>
              <x14:axisColor rgb="FF000000"/>
            </x14:dataBar>
          </x14:cfRule>
          <x14:cfRule type="dataBar" id="{6DF41EB1-3316-4A1B-A316-63B374C07F10}">
            <x14:dataBar minLength="0" maxLength="100" gradient="0">
              <x14:cfvo type="autoMin"/>
              <x14:cfvo type="autoMax"/>
              <x14:negativeFillColor rgb="FFFF0000"/>
              <x14:axisColor rgb="FF000000"/>
            </x14:dataBar>
          </x14:cfRule>
          <xm:sqref>D12:M12</xm:sqref>
        </x14:conditionalFormatting>
        <x14:conditionalFormatting xmlns:xm="http://schemas.microsoft.com/office/excel/2006/main">
          <x14:cfRule type="dataBar" id="{FC76F900-C97A-41AC-A6AC-6923E7F2B403}">
            <x14:dataBar minLength="0" maxLength="100" gradient="0">
              <x14:cfvo type="autoMin"/>
              <x14:cfvo type="autoMax"/>
              <x14:negativeFillColor rgb="FFFF0000"/>
              <x14:axisColor rgb="FF000000"/>
            </x14:dataBar>
          </x14:cfRule>
          <x14:cfRule type="dataBar" id="{08898EE4-BE6B-4D2D-A65A-006F581BC75E}">
            <x14:dataBar minLength="0" maxLength="100" gradient="0">
              <x14:cfvo type="autoMin"/>
              <x14:cfvo type="autoMax"/>
              <x14:negativeFillColor rgb="FFFF0000"/>
              <x14:axisColor rgb="FF000000"/>
            </x14:dataBar>
          </x14:cfRule>
          <xm:sqref>D16:M16</xm:sqref>
        </x14:conditionalFormatting>
        <x14:conditionalFormatting xmlns:xm="http://schemas.microsoft.com/office/excel/2006/main">
          <x14:cfRule type="dataBar" id="{493D8F9A-45C6-40A2-A783-D602AF45E65C}">
            <x14:dataBar minLength="0" maxLength="100" gradient="0">
              <x14:cfvo type="autoMin"/>
              <x14:cfvo type="autoMax"/>
              <x14:negativeFillColor rgb="FFFF0000"/>
              <x14:axisColor rgb="FF000000"/>
            </x14:dataBar>
          </x14:cfRule>
          <xm:sqref>D18:M18</xm:sqref>
        </x14:conditionalFormatting>
        <x14:conditionalFormatting xmlns:xm="http://schemas.microsoft.com/office/excel/2006/main">
          <x14:cfRule type="dataBar" id="{2A7A8620-09DF-41B6-A8DF-6FE1090AAA58}">
            <x14:dataBar minLength="0" maxLength="100" gradient="0">
              <x14:cfvo type="autoMin"/>
              <x14:cfvo type="autoMax"/>
              <x14:negativeFillColor rgb="FFFF0000"/>
              <x14:axisColor rgb="FF000000"/>
            </x14:dataBar>
          </x14:cfRule>
          <xm:sqref>D20:M20</xm:sqref>
        </x14:conditionalFormatting>
        <x14:conditionalFormatting xmlns:xm="http://schemas.microsoft.com/office/excel/2006/main">
          <x14:cfRule type="dataBar" id="{9253FCCF-636F-4717-925D-E7A41102AB17}">
            <x14:dataBar minLength="0" maxLength="100" gradient="0">
              <x14:cfvo type="autoMin"/>
              <x14:cfvo type="autoMax"/>
              <x14:negativeFillColor rgb="FFFF0000"/>
              <x14:axisColor rgb="FF000000"/>
            </x14:dataBar>
          </x14:cfRule>
          <xm:sqref>D14:M14</xm:sqref>
        </x14:conditionalFormatting>
        <x14:conditionalFormatting xmlns:xm="http://schemas.microsoft.com/office/excel/2006/main">
          <x14:cfRule type="dataBar" id="{868E787C-C093-46C5-9FDA-14B89D15D181}">
            <x14:dataBar minLength="0" maxLength="100" gradient="0">
              <x14:cfvo type="autoMin"/>
              <x14:cfvo type="autoMax"/>
              <x14:negativeFillColor rgb="FFFF0000"/>
              <x14:axisColor rgb="FF000000"/>
            </x14:dataBar>
          </x14:cfRule>
          <xm:sqref>D18:M18 D20:M20</xm:sqref>
        </x14:conditionalFormatting>
        <x14:conditionalFormatting xmlns:xm="http://schemas.microsoft.com/office/excel/2006/main">
          <x14:cfRule type="dataBar" id="{A7D84436-F114-4D2A-A510-705D98BCB27A}">
            <x14:dataBar minLength="0" maxLength="100" gradient="0">
              <x14:cfvo type="autoMin"/>
              <x14:cfvo type="autoMax"/>
              <x14:negativeFillColor rgb="FFFF0000"/>
              <x14:axisColor rgb="FF000000"/>
            </x14:dataBar>
          </x14:cfRule>
          <xm:sqref>N12 N14 N16 N18 N20</xm:sqref>
        </x14:conditionalFormatting>
        <x14:conditionalFormatting xmlns:xm="http://schemas.microsoft.com/office/excel/2006/main">
          <x14:cfRule type="dataBar" id="{FB0B7C49-8D5A-4FF0-9889-201748B2AFB9}">
            <x14:dataBar minLength="0" maxLength="100" gradient="0">
              <x14:cfvo type="autoMin"/>
              <x14:cfvo type="autoMax"/>
              <x14:negativeFillColor rgb="FFFF0000"/>
              <x14:axisColor rgb="FF000000"/>
            </x14:dataBar>
          </x14:cfRule>
          <xm:sqref>D12:M12 D14:M14 D16:M16 D18:M18 D20:M20</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リスト!$A$2:$A$6</xm:f>
          </x14:formula1>
          <xm:sqref>D13:M13</xm:sqref>
        </x14:dataValidation>
        <x14:dataValidation type="list" allowBlank="1" showInputMessage="1" showErrorMessage="1">
          <x14:formula1>
            <xm:f>リスト!$A$2:$A$6</xm:f>
          </x14:formula1>
          <xm:sqref>D15:M15</xm:sqref>
        </x14:dataValidation>
        <x14:dataValidation type="list" allowBlank="1" showInputMessage="1" showErrorMessage="1">
          <x14:formula1>
            <xm:f>リスト!$A$2:$A$6</xm:f>
          </x14:formula1>
          <xm:sqref>D17:M17</xm:sqref>
        </x14:dataValidation>
        <x14:dataValidation type="list" allowBlank="1" showInputMessage="1" showErrorMessage="1">
          <x14:formula1>
            <xm:f>リスト!$A$2:$A$6</xm:f>
          </x14:formula1>
          <xm:sqref>D19:M19</xm:sqref>
        </x14:dataValidation>
        <x14:dataValidation type="list" allowBlank="1" showInputMessage="1" showErrorMessage="1">
          <x14:formula1>
            <xm:f>リスト!$A$2:$A$6</xm:f>
          </x14:formula1>
          <xm:sqref>D10:M11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85" zoomScaleNormal="85" workbookViewId="0">
      <selection activeCell="D9" sqref="D9"/>
    </sheetView>
  </sheetViews>
  <sheetFormatPr defaultRowHeight="20.100000000000001" customHeight="1" x14ac:dyDescent="0.15"/>
  <cols>
    <col min="1" max="1" width="1.625" style="1" customWidth="1"/>
    <col min="2" max="2" width="22.625" style="1" customWidth="1"/>
    <col min="3" max="3" width="6.875" style="1" customWidth="1"/>
    <col min="4" max="14" width="10.625" style="1" customWidth="1"/>
    <col min="15" max="15" width="20.625" style="1" customWidth="1"/>
    <col min="16" max="16384" width="9" style="1"/>
  </cols>
  <sheetData>
    <row r="1" spans="1:15" ht="9.9499999999999993" customHeight="1" x14ac:dyDescent="0.15"/>
    <row r="2" spans="1:15" ht="38.25" customHeight="1" x14ac:dyDescent="0.15">
      <c r="B2" s="16" t="s">
        <v>19</v>
      </c>
    </row>
    <row r="3" spans="1:15" ht="20.100000000000001" customHeight="1" x14ac:dyDescent="0.15">
      <c r="B3" s="6" t="s">
        <v>23</v>
      </c>
    </row>
    <row r="4" spans="1:15" ht="11.25" customHeight="1" x14ac:dyDescent="0.15">
      <c r="B4" s="75" t="s">
        <v>24</v>
      </c>
      <c r="C4" s="76"/>
      <c r="D4" s="76"/>
      <c r="E4" s="76"/>
      <c r="F4" s="76"/>
    </row>
    <row r="5" spans="1:15" ht="20.100000000000001" customHeight="1" x14ac:dyDescent="0.15">
      <c r="B5" s="4"/>
      <c r="C5" s="7"/>
      <c r="D5" s="2"/>
      <c r="E5" s="2"/>
      <c r="F5" s="4"/>
      <c r="G5" s="4"/>
      <c r="H5" s="4"/>
      <c r="I5" s="8"/>
      <c r="J5" s="4"/>
    </row>
    <row r="6" spans="1:15" ht="24.95" customHeight="1" x14ac:dyDescent="0.15">
      <c r="A6" s="3"/>
      <c r="B6" s="9"/>
      <c r="C6" s="4"/>
      <c r="D6" s="4"/>
      <c r="E6" s="4"/>
      <c r="F6" s="4"/>
      <c r="G6" s="4"/>
      <c r="H6" s="4"/>
      <c r="I6" s="4"/>
      <c r="J6" s="4"/>
    </row>
    <row r="7" spans="1:15" ht="24.95" customHeight="1" x14ac:dyDescent="0.15">
      <c r="A7" s="3"/>
      <c r="B7" s="9"/>
      <c r="C7" s="4"/>
      <c r="D7" s="4"/>
      <c r="E7" s="4"/>
      <c r="F7" s="4"/>
      <c r="G7" s="4"/>
      <c r="H7" s="4"/>
      <c r="I7" s="4"/>
      <c r="J7" s="4"/>
    </row>
    <row r="8" spans="1:15" ht="24.95" customHeight="1" thickBot="1" x14ac:dyDescent="0.2">
      <c r="A8" s="3"/>
      <c r="B8" s="9"/>
      <c r="C8" s="4"/>
      <c r="D8" s="4"/>
      <c r="E8" s="4"/>
      <c r="F8" s="4"/>
      <c r="G8" s="4"/>
      <c r="H8" s="4"/>
      <c r="I8" s="4"/>
      <c r="J8" s="4"/>
    </row>
    <row r="9" spans="1:15" ht="30" customHeight="1" thickBot="1" x14ac:dyDescent="0.2">
      <c r="A9" s="3"/>
      <c r="B9" s="81" t="s">
        <v>0</v>
      </c>
      <c r="C9" s="81"/>
      <c r="D9" s="77"/>
      <c r="E9" s="78"/>
      <c r="F9" s="78"/>
      <c r="G9" s="78"/>
      <c r="H9" s="78"/>
      <c r="I9" s="78"/>
      <c r="J9" s="78"/>
      <c r="K9" s="78"/>
      <c r="L9" s="78"/>
      <c r="M9" s="79"/>
      <c r="N9" s="82" t="s">
        <v>5</v>
      </c>
      <c r="O9" s="86" t="s">
        <v>20</v>
      </c>
    </row>
    <row r="10" spans="1:15" ht="39.950000000000003" customHeight="1" thickBot="1" x14ac:dyDescent="0.2">
      <c r="A10" s="3"/>
      <c r="B10" s="51" t="s">
        <v>21</v>
      </c>
      <c r="C10" s="52" t="s">
        <v>12</v>
      </c>
      <c r="D10" s="61"/>
      <c r="E10" s="62"/>
      <c r="F10" s="62"/>
      <c r="G10" s="62"/>
      <c r="H10" s="62"/>
      <c r="I10" s="62"/>
      <c r="J10" s="62"/>
      <c r="K10" s="62"/>
      <c r="L10" s="62"/>
      <c r="M10" s="63"/>
      <c r="N10" s="83"/>
      <c r="O10" s="87"/>
    </row>
    <row r="11" spans="1:15" ht="39.950000000000003" customHeight="1" thickTop="1" thickBot="1" x14ac:dyDescent="0.2">
      <c r="A11" s="3"/>
      <c r="B11" s="70"/>
      <c r="C11" s="55" t="s">
        <v>7</v>
      </c>
      <c r="D11" s="64"/>
      <c r="E11" s="65"/>
      <c r="F11" s="65"/>
      <c r="G11" s="65"/>
      <c r="H11" s="65"/>
      <c r="I11" s="65"/>
      <c r="J11" s="65"/>
      <c r="K11" s="65"/>
      <c r="L11" s="65"/>
      <c r="M11" s="66"/>
      <c r="N11" s="74"/>
      <c r="O11" s="88"/>
    </row>
    <row r="12" spans="1:15" ht="24.95" customHeight="1" thickBot="1" x14ac:dyDescent="0.2">
      <c r="A12" s="3"/>
      <c r="B12" s="71"/>
      <c r="C12" s="49" t="s">
        <v>6</v>
      </c>
      <c r="D12" s="57" t="str">
        <f>IF(OR(D10*D11=0,ISERROR(D10*D11)),"",D10*D11 )</f>
        <v/>
      </c>
      <c r="E12" s="58" t="str">
        <f>IF(OR(E10*E11=0,ISERROR(E10*E11)),"",E10*E11 )</f>
        <v/>
      </c>
      <c r="F12" s="58" t="str">
        <f t="shared" ref="F12:M12" si="0">IF(OR(F10*F11=0,ISERROR(F10*F11)),"",F10*F11 )</f>
        <v/>
      </c>
      <c r="G12" s="58" t="str">
        <f t="shared" si="0"/>
        <v/>
      </c>
      <c r="H12" s="58" t="str">
        <f t="shared" si="0"/>
        <v/>
      </c>
      <c r="I12" s="58" t="str">
        <f t="shared" si="0"/>
        <v/>
      </c>
      <c r="J12" s="58" t="str">
        <f t="shared" si="0"/>
        <v/>
      </c>
      <c r="K12" s="58" t="str">
        <f t="shared" si="0"/>
        <v/>
      </c>
      <c r="L12" s="58" t="str">
        <f t="shared" si="0"/>
        <v/>
      </c>
      <c r="M12" s="59" t="str">
        <f t="shared" si="0"/>
        <v/>
      </c>
      <c r="N12" s="39" t="str">
        <f>IF(SUM(D12:M12)=0,"",SUM(D12:M12))</f>
        <v/>
      </c>
      <c r="O12" s="89"/>
    </row>
    <row r="13" spans="1:15" ht="39.950000000000003" customHeight="1" thickBot="1" x14ac:dyDescent="0.2">
      <c r="A13" s="3"/>
      <c r="B13" s="72"/>
      <c r="C13" s="56" t="s">
        <v>7</v>
      </c>
      <c r="D13" s="64"/>
      <c r="E13" s="65"/>
      <c r="F13" s="65"/>
      <c r="G13" s="65"/>
      <c r="H13" s="65"/>
      <c r="I13" s="65"/>
      <c r="J13" s="65"/>
      <c r="K13" s="65"/>
      <c r="L13" s="65"/>
      <c r="M13" s="66"/>
      <c r="N13" s="12"/>
      <c r="O13" s="84"/>
    </row>
    <row r="14" spans="1:15" ht="24.95" customHeight="1" thickBot="1" x14ac:dyDescent="0.2">
      <c r="A14" s="3"/>
      <c r="B14" s="71"/>
      <c r="C14" s="50" t="s">
        <v>6</v>
      </c>
      <c r="D14" s="57" t="str">
        <f>IF(OR(D10*D13=0,ISERROR(D10*D13)),"",D10*D13 )</f>
        <v/>
      </c>
      <c r="E14" s="58" t="str">
        <f t="shared" ref="E14:M14" si="1">IF(OR(E10*E13=0,ISERROR(E10*E13)),"",E10*E13 )</f>
        <v/>
      </c>
      <c r="F14" s="58" t="str">
        <f t="shared" si="1"/>
        <v/>
      </c>
      <c r="G14" s="58" t="str">
        <f t="shared" si="1"/>
        <v/>
      </c>
      <c r="H14" s="58" t="str">
        <f t="shared" si="1"/>
        <v/>
      </c>
      <c r="I14" s="58" t="str">
        <f t="shared" si="1"/>
        <v/>
      </c>
      <c r="J14" s="58" t="str">
        <f t="shared" si="1"/>
        <v/>
      </c>
      <c r="K14" s="58" t="str">
        <f t="shared" si="1"/>
        <v/>
      </c>
      <c r="L14" s="58" t="str">
        <f t="shared" si="1"/>
        <v/>
      </c>
      <c r="M14" s="59" t="str">
        <f t="shared" si="1"/>
        <v/>
      </c>
      <c r="N14" s="13" t="str">
        <f>IF(SUM(D14:M14)=0,"",SUM(D14:M14))</f>
        <v/>
      </c>
      <c r="O14" s="89"/>
    </row>
    <row r="15" spans="1:15" ht="39.950000000000003" customHeight="1" thickBot="1" x14ac:dyDescent="0.2">
      <c r="A15" s="3"/>
      <c r="B15" s="72"/>
      <c r="C15" s="60" t="s">
        <v>7</v>
      </c>
      <c r="D15" s="64"/>
      <c r="E15" s="65"/>
      <c r="F15" s="65"/>
      <c r="G15" s="65"/>
      <c r="H15" s="65"/>
      <c r="I15" s="65"/>
      <c r="J15" s="65"/>
      <c r="K15" s="65"/>
      <c r="L15" s="65"/>
      <c r="M15" s="66"/>
      <c r="N15" s="14"/>
      <c r="O15" s="84"/>
    </row>
    <row r="16" spans="1:15" ht="24.95" customHeight="1" thickBot="1" x14ac:dyDescent="0.2">
      <c r="B16" s="71"/>
      <c r="C16" s="50" t="s">
        <v>6</v>
      </c>
      <c r="D16" s="57" t="str">
        <f>IF(OR(D10*D15=0,ISERROR(D10*D15)),"",D10*D15 )</f>
        <v/>
      </c>
      <c r="E16" s="58" t="str">
        <f t="shared" ref="E16:M16" si="2">IF(OR(E10*E15=0,ISERROR(E10*E15)),"",E10*E15 )</f>
        <v/>
      </c>
      <c r="F16" s="58" t="str">
        <f t="shared" si="2"/>
        <v/>
      </c>
      <c r="G16" s="58" t="str">
        <f t="shared" si="2"/>
        <v/>
      </c>
      <c r="H16" s="58" t="str">
        <f t="shared" si="2"/>
        <v/>
      </c>
      <c r="I16" s="58" t="str">
        <f t="shared" si="2"/>
        <v/>
      </c>
      <c r="J16" s="58" t="str">
        <f t="shared" si="2"/>
        <v/>
      </c>
      <c r="K16" s="58" t="str">
        <f t="shared" si="2"/>
        <v/>
      </c>
      <c r="L16" s="58" t="str">
        <f t="shared" si="2"/>
        <v/>
      </c>
      <c r="M16" s="59" t="str">
        <f t="shared" si="2"/>
        <v/>
      </c>
      <c r="N16" s="13" t="str">
        <f>IF(SUM(D16:M16)=0,"",SUM(D16:M16))</f>
        <v/>
      </c>
      <c r="O16" s="89"/>
    </row>
    <row r="17" spans="2:15" ht="39.950000000000003" customHeight="1" thickBot="1" x14ac:dyDescent="0.2">
      <c r="B17" s="72"/>
      <c r="C17" s="56" t="s">
        <v>7</v>
      </c>
      <c r="D17" s="64"/>
      <c r="E17" s="65"/>
      <c r="F17" s="65"/>
      <c r="G17" s="65"/>
      <c r="H17" s="65"/>
      <c r="I17" s="65"/>
      <c r="J17" s="65"/>
      <c r="K17" s="65"/>
      <c r="L17" s="65"/>
      <c r="M17" s="66"/>
      <c r="N17" s="14"/>
      <c r="O17" s="84"/>
    </row>
    <row r="18" spans="2:15" ht="24.95" customHeight="1" thickBot="1" x14ac:dyDescent="0.2">
      <c r="B18" s="71"/>
      <c r="C18" s="50" t="s">
        <v>6</v>
      </c>
      <c r="D18" s="57" t="str">
        <f>IF(OR(D10*D17=0,ISERROR(D10*D17)),"",D10*D17 )</f>
        <v/>
      </c>
      <c r="E18" s="58" t="str">
        <f t="shared" ref="E18:M18" si="3">IF(OR(E10*E17=0,ISERROR(E10*E17)),"",E10*E17 )</f>
        <v/>
      </c>
      <c r="F18" s="58" t="str">
        <f t="shared" si="3"/>
        <v/>
      </c>
      <c r="G18" s="58" t="str">
        <f t="shared" si="3"/>
        <v/>
      </c>
      <c r="H18" s="58" t="str">
        <f t="shared" si="3"/>
        <v/>
      </c>
      <c r="I18" s="58" t="str">
        <f t="shared" si="3"/>
        <v/>
      </c>
      <c r="J18" s="58" t="str">
        <f t="shared" si="3"/>
        <v/>
      </c>
      <c r="K18" s="58" t="str">
        <f t="shared" si="3"/>
        <v/>
      </c>
      <c r="L18" s="58" t="str">
        <f t="shared" si="3"/>
        <v/>
      </c>
      <c r="M18" s="59" t="str">
        <f t="shared" si="3"/>
        <v/>
      </c>
      <c r="N18" s="13" t="str">
        <f>IF(SUM(D18:M18)=0,"",SUM(D18:M18))</f>
        <v/>
      </c>
      <c r="O18" s="89"/>
    </row>
    <row r="19" spans="2:15" ht="39.950000000000003" customHeight="1" thickBot="1" x14ac:dyDescent="0.2">
      <c r="B19" s="72"/>
      <c r="C19" s="60" t="s">
        <v>7</v>
      </c>
      <c r="D19" s="67"/>
      <c r="E19" s="68"/>
      <c r="F19" s="68"/>
      <c r="G19" s="68"/>
      <c r="H19" s="68"/>
      <c r="I19" s="68"/>
      <c r="J19" s="68"/>
      <c r="K19" s="68"/>
      <c r="L19" s="68"/>
      <c r="M19" s="69"/>
      <c r="N19" s="12"/>
      <c r="O19" s="84"/>
    </row>
    <row r="20" spans="2:15" ht="24.95" customHeight="1" thickBot="1" x14ac:dyDescent="0.2">
      <c r="B20" s="73"/>
      <c r="C20" s="50" t="s">
        <v>6</v>
      </c>
      <c r="D20" s="11" t="str">
        <f>IF(OR(D10*D19=0,ISERROR(D10*D19)),"",D10*D19 )</f>
        <v/>
      </c>
      <c r="E20" s="10" t="str">
        <f t="shared" ref="E20:M20" si="4">IF(OR(E10*E19=0,ISERROR(E10*E19)),"",E10*E19 )</f>
        <v/>
      </c>
      <c r="F20" s="10" t="str">
        <f t="shared" si="4"/>
        <v/>
      </c>
      <c r="G20" s="10" t="str">
        <f t="shared" si="4"/>
        <v/>
      </c>
      <c r="H20" s="10" t="str">
        <f t="shared" si="4"/>
        <v/>
      </c>
      <c r="I20" s="10" t="str">
        <f t="shared" si="4"/>
        <v/>
      </c>
      <c r="J20" s="10" t="str">
        <f t="shared" si="4"/>
        <v/>
      </c>
      <c r="K20" s="10" t="str">
        <f t="shared" si="4"/>
        <v/>
      </c>
      <c r="L20" s="10" t="str">
        <f t="shared" si="4"/>
        <v/>
      </c>
      <c r="M20" s="15" t="str">
        <f t="shared" si="4"/>
        <v/>
      </c>
      <c r="N20" s="13" t="str">
        <f>IF(SUM(D20:M20)=0,"",SUM(D20:M20))</f>
        <v/>
      </c>
      <c r="O20" s="85"/>
    </row>
    <row r="21" spans="2:15" ht="30" customHeight="1" x14ac:dyDescent="0.15"/>
    <row r="22" spans="2:15" ht="30" customHeight="1" x14ac:dyDescent="0.15"/>
    <row r="23" spans="2:15" ht="30" customHeight="1" x14ac:dyDescent="0.15"/>
    <row r="24" spans="2:15" ht="30" customHeight="1" x14ac:dyDescent="0.15"/>
    <row r="25" spans="2:15" ht="30" customHeight="1" x14ac:dyDescent="0.15"/>
    <row r="26" spans="2:15" ht="30" customHeight="1" x14ac:dyDescent="0.15"/>
    <row r="27" spans="2:15" ht="30" customHeight="1" x14ac:dyDescent="0.15"/>
    <row r="28" spans="2:15" ht="30" customHeight="1" x14ac:dyDescent="0.15"/>
    <row r="29" spans="2:15" ht="30" customHeight="1" x14ac:dyDescent="0.15"/>
    <row r="30" spans="2:15" ht="30" customHeight="1" x14ac:dyDescent="0.15"/>
    <row r="31" spans="2:15" ht="30" customHeight="1" x14ac:dyDescent="0.15"/>
    <row r="32" spans="2:15"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sheetData>
  <sheetProtection sheet="1" objects="1" scenarios="1" selectLockedCells="1"/>
  <mergeCells count="8">
    <mergeCell ref="B9:C9"/>
    <mergeCell ref="N9:N10"/>
    <mergeCell ref="O19:O20"/>
    <mergeCell ref="O9:O10"/>
    <mergeCell ref="O11:O12"/>
    <mergeCell ref="O13:O14"/>
    <mergeCell ref="O15:O16"/>
    <mergeCell ref="O17:O18"/>
  </mergeCells>
  <phoneticPr fontId="1"/>
  <conditionalFormatting sqref="D12:M12">
    <cfRule type="dataBar" priority="7">
      <dataBar>
        <cfvo type="min"/>
        <cfvo type="max"/>
        <color theme="0" tint="-0.14999847407452621"/>
      </dataBar>
      <extLst>
        <ext xmlns:x14="http://schemas.microsoft.com/office/spreadsheetml/2009/9/main" uri="{B025F937-C7B1-47D3-B67F-A62EFF666E3E}">
          <x14:id>{E57D9381-0674-466C-A92C-E32D9B0B0075}</x14:id>
        </ext>
      </extLst>
    </cfRule>
    <cfRule type="dataBar" priority="11">
      <dataBar>
        <cfvo type="min"/>
        <cfvo type="max"/>
        <color rgb="FFFFB628"/>
      </dataBar>
      <extLst>
        <ext xmlns:x14="http://schemas.microsoft.com/office/spreadsheetml/2009/9/main" uri="{B025F937-C7B1-47D3-B67F-A62EFF666E3E}">
          <x14:id>{07CBE818-D544-4C60-893C-07635185477B}</x14:id>
        </ext>
      </extLst>
    </cfRule>
  </conditionalFormatting>
  <conditionalFormatting sqref="D16:M16">
    <cfRule type="dataBar" priority="5">
      <dataBar>
        <cfvo type="min"/>
        <cfvo type="max"/>
        <color theme="0" tint="-0.14999847407452621"/>
      </dataBar>
      <extLst>
        <ext xmlns:x14="http://schemas.microsoft.com/office/spreadsheetml/2009/9/main" uri="{B025F937-C7B1-47D3-B67F-A62EFF666E3E}">
          <x14:id>{36B43152-E502-49F9-AB3E-755DA3066864}</x14:id>
        </ext>
      </extLst>
    </cfRule>
    <cfRule type="dataBar" priority="10">
      <dataBar>
        <cfvo type="min"/>
        <cfvo type="max"/>
        <color rgb="FFFFB628"/>
      </dataBar>
      <extLst>
        <ext xmlns:x14="http://schemas.microsoft.com/office/spreadsheetml/2009/9/main" uri="{B025F937-C7B1-47D3-B67F-A62EFF666E3E}">
          <x14:id>{E52CD553-D7B9-42E5-90F0-3C8635DE279A}</x14:id>
        </ext>
      </extLst>
    </cfRule>
  </conditionalFormatting>
  <conditionalFormatting sqref="D18:M18">
    <cfRule type="dataBar" priority="9">
      <dataBar>
        <cfvo type="min"/>
        <cfvo type="max"/>
        <color rgb="FFFFB628"/>
      </dataBar>
      <extLst>
        <ext xmlns:x14="http://schemas.microsoft.com/office/spreadsheetml/2009/9/main" uri="{B025F937-C7B1-47D3-B67F-A62EFF666E3E}">
          <x14:id>{F619CE1D-FB28-42BE-A55E-ED69D556433A}</x14:id>
        </ext>
      </extLst>
    </cfRule>
  </conditionalFormatting>
  <conditionalFormatting sqref="D20:M20">
    <cfRule type="dataBar" priority="8">
      <dataBar>
        <cfvo type="min"/>
        <cfvo type="max"/>
        <color rgb="FFFFB628"/>
      </dataBar>
      <extLst>
        <ext xmlns:x14="http://schemas.microsoft.com/office/spreadsheetml/2009/9/main" uri="{B025F937-C7B1-47D3-B67F-A62EFF666E3E}">
          <x14:id>{7E5FAA18-1124-4CCB-A123-2533F38367B8}</x14:id>
        </ext>
      </extLst>
    </cfRule>
  </conditionalFormatting>
  <conditionalFormatting sqref="D14:M14">
    <cfRule type="dataBar" priority="6">
      <dataBar>
        <cfvo type="min"/>
        <cfvo type="max"/>
        <color theme="0" tint="-0.14999847407452621"/>
      </dataBar>
      <extLst>
        <ext xmlns:x14="http://schemas.microsoft.com/office/spreadsheetml/2009/9/main" uri="{B025F937-C7B1-47D3-B67F-A62EFF666E3E}">
          <x14:id>{FA391F11-A1BA-4E5E-AE51-25524F3DBE27}</x14:id>
        </ext>
      </extLst>
    </cfRule>
  </conditionalFormatting>
  <conditionalFormatting sqref="D18:M18 D20:M20">
    <cfRule type="dataBar" priority="4">
      <dataBar>
        <cfvo type="min"/>
        <cfvo type="max"/>
        <color theme="0" tint="-0.14999847407452621"/>
      </dataBar>
      <extLst>
        <ext xmlns:x14="http://schemas.microsoft.com/office/spreadsheetml/2009/9/main" uri="{B025F937-C7B1-47D3-B67F-A62EFF666E3E}">
          <x14:id>{663AE0BC-0ECE-4786-A529-F9CD67960AA0}</x14:id>
        </ext>
      </extLst>
    </cfRule>
  </conditionalFormatting>
  <conditionalFormatting sqref="N12 N14 N16 N18 N20">
    <cfRule type="dataBar" priority="1">
      <dataBar>
        <cfvo type="min"/>
        <cfvo type="max"/>
        <color theme="9" tint="0.79998168889431442"/>
      </dataBar>
      <extLst>
        <ext xmlns:x14="http://schemas.microsoft.com/office/spreadsheetml/2009/9/main" uri="{B025F937-C7B1-47D3-B67F-A62EFF666E3E}">
          <x14:id>{1B2B25B1-8488-4830-B406-46F806D7518C}</x14:id>
        </ext>
      </extLst>
    </cfRule>
    <cfRule type="top10" dxfId="0" priority="3" rank="1"/>
  </conditionalFormatting>
  <conditionalFormatting sqref="D12:M12 D14:M14 D16:M16 D18:M18 D20:M20">
    <cfRule type="dataBar" priority="2">
      <dataBar>
        <cfvo type="min"/>
        <cfvo type="max"/>
        <color theme="7" tint="0.59999389629810485"/>
      </dataBar>
      <extLst>
        <ext xmlns:x14="http://schemas.microsoft.com/office/spreadsheetml/2009/9/main" uri="{B025F937-C7B1-47D3-B67F-A62EFF666E3E}">
          <x14:id>{0D1BFCAA-D373-4537-AA43-EFE61B3DA9BC}</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E57D9381-0674-466C-A92C-E32D9B0B0075}">
            <x14:dataBar minLength="0" maxLength="100" gradient="0">
              <x14:cfvo type="autoMin"/>
              <x14:cfvo type="autoMax"/>
              <x14:negativeFillColor rgb="FFFF0000"/>
              <x14:axisColor rgb="FF000000"/>
            </x14:dataBar>
          </x14:cfRule>
          <x14:cfRule type="dataBar" id="{07CBE818-D544-4C60-893C-07635185477B}">
            <x14:dataBar minLength="0" maxLength="100" gradient="0">
              <x14:cfvo type="autoMin"/>
              <x14:cfvo type="autoMax"/>
              <x14:negativeFillColor rgb="FFFF0000"/>
              <x14:axisColor rgb="FF000000"/>
            </x14:dataBar>
          </x14:cfRule>
          <xm:sqref>D12:M12</xm:sqref>
        </x14:conditionalFormatting>
        <x14:conditionalFormatting xmlns:xm="http://schemas.microsoft.com/office/excel/2006/main">
          <x14:cfRule type="dataBar" id="{36B43152-E502-49F9-AB3E-755DA3066864}">
            <x14:dataBar minLength="0" maxLength="100" gradient="0">
              <x14:cfvo type="autoMin"/>
              <x14:cfvo type="autoMax"/>
              <x14:negativeFillColor rgb="FFFF0000"/>
              <x14:axisColor rgb="FF000000"/>
            </x14:dataBar>
          </x14:cfRule>
          <x14:cfRule type="dataBar" id="{E52CD553-D7B9-42E5-90F0-3C8635DE279A}">
            <x14:dataBar minLength="0" maxLength="100" gradient="0">
              <x14:cfvo type="autoMin"/>
              <x14:cfvo type="autoMax"/>
              <x14:negativeFillColor rgb="FFFF0000"/>
              <x14:axisColor rgb="FF000000"/>
            </x14:dataBar>
          </x14:cfRule>
          <xm:sqref>D16:M16</xm:sqref>
        </x14:conditionalFormatting>
        <x14:conditionalFormatting xmlns:xm="http://schemas.microsoft.com/office/excel/2006/main">
          <x14:cfRule type="dataBar" id="{F619CE1D-FB28-42BE-A55E-ED69D556433A}">
            <x14:dataBar minLength="0" maxLength="100" gradient="0">
              <x14:cfvo type="autoMin"/>
              <x14:cfvo type="autoMax"/>
              <x14:negativeFillColor rgb="FFFF0000"/>
              <x14:axisColor rgb="FF000000"/>
            </x14:dataBar>
          </x14:cfRule>
          <xm:sqref>D18:M18</xm:sqref>
        </x14:conditionalFormatting>
        <x14:conditionalFormatting xmlns:xm="http://schemas.microsoft.com/office/excel/2006/main">
          <x14:cfRule type="dataBar" id="{7E5FAA18-1124-4CCB-A123-2533F38367B8}">
            <x14:dataBar minLength="0" maxLength="100" gradient="0">
              <x14:cfvo type="autoMin"/>
              <x14:cfvo type="autoMax"/>
              <x14:negativeFillColor rgb="FFFF0000"/>
              <x14:axisColor rgb="FF000000"/>
            </x14:dataBar>
          </x14:cfRule>
          <xm:sqref>D20:M20</xm:sqref>
        </x14:conditionalFormatting>
        <x14:conditionalFormatting xmlns:xm="http://schemas.microsoft.com/office/excel/2006/main">
          <x14:cfRule type="dataBar" id="{FA391F11-A1BA-4E5E-AE51-25524F3DBE27}">
            <x14:dataBar minLength="0" maxLength="100" gradient="0">
              <x14:cfvo type="autoMin"/>
              <x14:cfvo type="autoMax"/>
              <x14:negativeFillColor rgb="FFFF0000"/>
              <x14:axisColor rgb="FF000000"/>
            </x14:dataBar>
          </x14:cfRule>
          <xm:sqref>D14:M14</xm:sqref>
        </x14:conditionalFormatting>
        <x14:conditionalFormatting xmlns:xm="http://schemas.microsoft.com/office/excel/2006/main">
          <x14:cfRule type="dataBar" id="{663AE0BC-0ECE-4786-A529-F9CD67960AA0}">
            <x14:dataBar minLength="0" maxLength="100" gradient="0">
              <x14:cfvo type="autoMin"/>
              <x14:cfvo type="autoMax"/>
              <x14:negativeFillColor rgb="FFFF0000"/>
              <x14:axisColor rgb="FF000000"/>
            </x14:dataBar>
          </x14:cfRule>
          <xm:sqref>D18:M18 D20:M20</xm:sqref>
        </x14:conditionalFormatting>
        <x14:conditionalFormatting xmlns:xm="http://schemas.microsoft.com/office/excel/2006/main">
          <x14:cfRule type="dataBar" id="{1B2B25B1-8488-4830-B406-46F806D7518C}">
            <x14:dataBar minLength="0" maxLength="100" gradient="0">
              <x14:cfvo type="autoMin"/>
              <x14:cfvo type="autoMax"/>
              <x14:negativeFillColor rgb="FFFF0000"/>
              <x14:axisColor rgb="FF000000"/>
            </x14:dataBar>
          </x14:cfRule>
          <xm:sqref>N12 N14 N16 N18 N20</xm:sqref>
        </x14:conditionalFormatting>
        <x14:conditionalFormatting xmlns:xm="http://schemas.microsoft.com/office/excel/2006/main">
          <x14:cfRule type="dataBar" id="{0D1BFCAA-D373-4537-AA43-EFE61B3DA9BC}">
            <x14:dataBar minLength="0" maxLength="100" gradient="0">
              <x14:cfvo type="autoMin"/>
              <x14:cfvo type="autoMax"/>
              <x14:negativeFillColor rgb="FFFF0000"/>
              <x14:axisColor rgb="FF000000"/>
            </x14:dataBar>
          </x14:cfRule>
          <xm:sqref>D12:M12 D14:M14 D16:M16 D18:M18 D20:M20</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リスト!$A$2:$A$6</xm:f>
          </x14:formula1>
          <xm:sqref>D13:M13</xm:sqref>
        </x14:dataValidation>
        <x14:dataValidation type="list" allowBlank="1" showInputMessage="1" showErrorMessage="1">
          <x14:formula1>
            <xm:f>リスト!$A$2:$A$6</xm:f>
          </x14:formula1>
          <xm:sqref>D15:M15</xm:sqref>
        </x14:dataValidation>
        <x14:dataValidation type="list" allowBlank="1" showInputMessage="1" showErrorMessage="1">
          <x14:formula1>
            <xm:f>リスト!$A$2:$A$6</xm:f>
          </x14:formula1>
          <xm:sqref>D17:M17</xm:sqref>
        </x14:dataValidation>
        <x14:dataValidation type="list" allowBlank="1" showInputMessage="1" showErrorMessage="1">
          <x14:formula1>
            <xm:f>リスト!$A$2:$A$6</xm:f>
          </x14:formula1>
          <xm:sqref>D19:M19</xm:sqref>
        </x14:dataValidation>
        <x14:dataValidation type="list" allowBlank="1" showInputMessage="1" showErrorMessage="1">
          <x14:formula1>
            <xm:f>リスト!$A$2:$A$6</xm:f>
          </x14:formula1>
          <xm:sqref>D10:M11</xm:sqref>
        </x14:dataValidation>
        <x14:dataValidation type="list" allowBlank="1" showInputMessage="1" showErrorMessage="1">
          <x14:formula1>
            <xm:f>リスト!$E:$E</xm:f>
          </x14:formula1>
          <xm:sqref>D9:M9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H30" sqref="H30"/>
    </sheetView>
  </sheetViews>
  <sheetFormatPr defaultRowHeight="13.5" x14ac:dyDescent="0.15"/>
  <cols>
    <col min="3" max="3" width="12.75" customWidth="1"/>
  </cols>
  <sheetData>
    <row r="1" spans="1:7" x14ac:dyDescent="0.15">
      <c r="A1" t="s">
        <v>17</v>
      </c>
      <c r="C1" t="s">
        <v>18</v>
      </c>
    </row>
    <row r="2" spans="1:7" x14ac:dyDescent="0.15">
      <c r="A2">
        <v>5</v>
      </c>
      <c r="C2" t="str">
        <f>IF('10大条件設定'!C6="","",'10大条件設定'!C6)</f>
        <v/>
      </c>
      <c r="D2">
        <f>IF(COUNTIF(C$2:C2,C2)=1,ROW(),"")</f>
        <v>2</v>
      </c>
      <c r="E2" t="str">
        <f t="shared" ref="E2:E21" si="0">IF(ROW(C1)&gt;COUNT($D$2:$D$21),"",INDEX($C$1:$C$21,SMALL($D$2:$D$21,ROW(C1))))</f>
        <v/>
      </c>
      <c r="G2" t="str">
        <f>IF('10大条件設定'!G6="","",'10大条件設定'!G6)</f>
        <v/>
      </c>
    </row>
    <row r="3" spans="1:7" x14ac:dyDescent="0.15">
      <c r="A3">
        <v>4</v>
      </c>
      <c r="C3" t="str">
        <f>IF('10大条件設定'!C7="","",'10大条件設定'!C7)</f>
        <v/>
      </c>
      <c r="D3" t="str">
        <f>IF(COUNTIF(C$2:C3,C3)=1,ROW(),"")</f>
        <v/>
      </c>
      <c r="E3" t="str">
        <f t="shared" si="0"/>
        <v/>
      </c>
    </row>
    <row r="4" spans="1:7" x14ac:dyDescent="0.15">
      <c r="A4">
        <v>3</v>
      </c>
      <c r="C4" t="str">
        <f>IF('10大条件設定'!C8="","",'10大条件設定'!C8)</f>
        <v/>
      </c>
      <c r="D4" t="str">
        <f>IF(COUNTIF(C$2:C4,C4)=1,ROW(),"")</f>
        <v/>
      </c>
      <c r="E4" t="str">
        <f t="shared" si="0"/>
        <v/>
      </c>
    </row>
    <row r="5" spans="1:7" x14ac:dyDescent="0.15">
      <c r="A5">
        <v>2</v>
      </c>
      <c r="C5" t="str">
        <f>IF('10大条件設定'!C9="","",'10大条件設定'!C9)</f>
        <v/>
      </c>
      <c r="D5" t="str">
        <f>IF(COUNTIF(C$2:C5,C5)=1,ROW(),"")</f>
        <v/>
      </c>
      <c r="E5" t="str">
        <f t="shared" si="0"/>
        <v/>
      </c>
    </row>
    <row r="6" spans="1:7" x14ac:dyDescent="0.15">
      <c r="A6">
        <v>1</v>
      </c>
      <c r="C6" t="str">
        <f>IF('10大条件設定'!C10="","",'10大条件設定'!C10)</f>
        <v/>
      </c>
      <c r="D6" t="str">
        <f>IF(COUNTIF(C$2:C6,C6)=1,ROW(),"")</f>
        <v/>
      </c>
      <c r="E6" t="str">
        <f t="shared" si="0"/>
        <v/>
      </c>
    </row>
    <row r="7" spans="1:7" x14ac:dyDescent="0.15">
      <c r="C7" t="str">
        <f>IF('10大条件設定'!C11="","",'10大条件設定'!C11)</f>
        <v/>
      </c>
      <c r="D7" t="str">
        <f>IF(COUNTIF(C$2:C7,C7)=1,ROW(),"")</f>
        <v/>
      </c>
      <c r="E7" t="str">
        <f t="shared" si="0"/>
        <v/>
      </c>
    </row>
    <row r="8" spans="1:7" x14ac:dyDescent="0.15">
      <c r="C8" t="str">
        <f>IF('10大条件設定'!C12="","",'10大条件設定'!C12)</f>
        <v/>
      </c>
      <c r="D8" t="str">
        <f>IF(COUNTIF(C$2:C8,C8)=1,ROW(),"")</f>
        <v/>
      </c>
      <c r="E8" t="str">
        <f t="shared" si="0"/>
        <v/>
      </c>
    </row>
    <row r="9" spans="1:7" x14ac:dyDescent="0.15">
      <c r="C9" t="str">
        <f>IF('10大条件設定'!C13="","",'10大条件設定'!C13)</f>
        <v/>
      </c>
      <c r="D9" t="str">
        <f>IF(COUNTIF(C$2:C9,C9)=1,ROW(),"")</f>
        <v/>
      </c>
      <c r="E9" t="str">
        <f t="shared" si="0"/>
        <v/>
      </c>
    </row>
    <row r="10" spans="1:7" x14ac:dyDescent="0.15">
      <c r="C10" t="str">
        <f>IF('10大条件設定'!C14="","",'10大条件設定'!C14)</f>
        <v/>
      </c>
      <c r="D10" t="str">
        <f>IF(COUNTIF(C$2:C10,C10)=1,ROW(),"")</f>
        <v/>
      </c>
      <c r="E10" t="str">
        <f t="shared" si="0"/>
        <v/>
      </c>
    </row>
    <row r="11" spans="1:7" x14ac:dyDescent="0.15">
      <c r="C11" t="str">
        <f>IF('10大条件設定'!C15="","",'10大条件設定'!C15)</f>
        <v/>
      </c>
      <c r="D11" t="str">
        <f>IF(COUNTIF(C$2:C11,C11)=1,ROW(),"")</f>
        <v/>
      </c>
      <c r="E11" t="str">
        <f t="shared" si="0"/>
        <v/>
      </c>
    </row>
    <row r="12" spans="1:7" x14ac:dyDescent="0.15">
      <c r="C12" t="str">
        <f>IF('10大条件設定'!E6="","",'10大条件設定'!E6)</f>
        <v/>
      </c>
      <c r="D12" t="str">
        <f>IF(COUNTIF(C$2:C12,C12)=1,ROW(),"")</f>
        <v/>
      </c>
      <c r="E12" t="str">
        <f t="shared" si="0"/>
        <v/>
      </c>
    </row>
    <row r="13" spans="1:7" x14ac:dyDescent="0.15">
      <c r="C13" t="str">
        <f>IF('10大条件設定'!E7="","",'10大条件設定'!E7)</f>
        <v/>
      </c>
      <c r="D13" t="str">
        <f>IF(COUNTIF(C$2:C13,C13)=1,ROW(),"")</f>
        <v/>
      </c>
      <c r="E13" t="str">
        <f t="shared" si="0"/>
        <v/>
      </c>
    </row>
    <row r="14" spans="1:7" x14ac:dyDescent="0.15">
      <c r="C14" t="str">
        <f>IF('10大条件設定'!E8="","",'10大条件設定'!E8)</f>
        <v/>
      </c>
      <c r="D14" t="str">
        <f>IF(COUNTIF(C$2:C14,C14)=1,ROW(),"")</f>
        <v/>
      </c>
      <c r="E14" t="str">
        <f t="shared" si="0"/>
        <v/>
      </c>
    </row>
    <row r="15" spans="1:7" x14ac:dyDescent="0.15">
      <c r="C15" t="str">
        <f>IF('10大条件設定'!E9="","",'10大条件設定'!E9)</f>
        <v/>
      </c>
      <c r="D15" t="str">
        <f>IF(COUNTIF(C$2:C15,C15)=1,ROW(),"")</f>
        <v/>
      </c>
      <c r="E15" t="str">
        <f t="shared" si="0"/>
        <v/>
      </c>
    </row>
    <row r="16" spans="1:7" x14ac:dyDescent="0.15">
      <c r="C16" t="str">
        <f>IF('10大条件設定'!E10="","",'10大条件設定'!E10)</f>
        <v/>
      </c>
      <c r="D16" t="str">
        <f>IF(COUNTIF(C$2:C16,C16)=1,ROW(),"")</f>
        <v/>
      </c>
      <c r="E16" t="str">
        <f t="shared" si="0"/>
        <v/>
      </c>
    </row>
    <row r="17" spans="3:5" x14ac:dyDescent="0.15">
      <c r="C17" t="str">
        <f>IF('10大条件設定'!E11="","",'10大条件設定'!E11)</f>
        <v/>
      </c>
      <c r="D17" t="str">
        <f>IF(COUNTIF(C$2:C17,C17)=1,ROW(),"")</f>
        <v/>
      </c>
      <c r="E17" t="str">
        <f t="shared" si="0"/>
        <v/>
      </c>
    </row>
    <row r="18" spans="3:5" x14ac:dyDescent="0.15">
      <c r="C18" t="str">
        <f>IF('10大条件設定'!E12="","",'10大条件設定'!E12)</f>
        <v/>
      </c>
      <c r="D18" t="str">
        <f>IF(COUNTIF(C$2:C18,C18)=1,ROW(),"")</f>
        <v/>
      </c>
      <c r="E18" t="str">
        <f t="shared" si="0"/>
        <v/>
      </c>
    </row>
    <row r="19" spans="3:5" x14ac:dyDescent="0.15">
      <c r="C19" t="str">
        <f>IF('10大条件設定'!E13="","",'10大条件設定'!E13)</f>
        <v/>
      </c>
      <c r="D19" t="str">
        <f>IF(COUNTIF(C$2:C19,C19)=1,ROW(),"")</f>
        <v/>
      </c>
      <c r="E19" t="str">
        <f t="shared" si="0"/>
        <v/>
      </c>
    </row>
    <row r="20" spans="3:5" x14ac:dyDescent="0.15">
      <c r="C20" t="str">
        <f>IF('10大条件設定'!E14="","",'10大条件設定'!E14)</f>
        <v/>
      </c>
      <c r="D20" t="str">
        <f>IF(COUNTIF(C$2:C20,C20)=1,ROW(),"")</f>
        <v/>
      </c>
      <c r="E20" t="str">
        <f t="shared" si="0"/>
        <v/>
      </c>
    </row>
    <row r="21" spans="3:5" x14ac:dyDescent="0.15">
      <c r="C21" t="str">
        <f>IF('10大条件設定'!E15="","",'10大条件設定'!E15)</f>
        <v/>
      </c>
      <c r="D21" t="str">
        <f>IF(COUNTIF(C$2:C21,C21)=1,ROW(),"")</f>
        <v/>
      </c>
      <c r="E21" t="str">
        <f t="shared" si="0"/>
        <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使い方</vt:lpstr>
      <vt:lpstr>10大条件設定</vt:lpstr>
      <vt:lpstr>物件比較（夫）</vt:lpstr>
      <vt:lpstr>物件比較（妻）</vt:lpstr>
      <vt:lpstr>物件比較（夫婦）</vt:lpstr>
      <vt:lpstr>リスト</vt:lpstr>
      <vt:lpstr>リスト!Extract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2016-03-14T01:45:12Z</cp:lastPrinted>
  <dcterms:created xsi:type="dcterms:W3CDTF">2016-03-10T03:27:37Z</dcterms:created>
  <dcterms:modified xsi:type="dcterms:W3CDTF">2016-03-29T05:45:12Z</dcterms:modified>
</cp:coreProperties>
</file>