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drawings/drawing7.xml" ContentType="application/vnd.openxmlformats-officedocument.drawing+xml"/>
  <Override PartName="/xl/tables/table9.xml" ContentType="application/vnd.openxmlformats-officedocument.spreadsheetml.table+xml"/>
  <Override PartName="/xl/drawings/drawing8.xml" ContentType="application/vnd.openxmlformats-officedocument.drawing+xml"/>
  <Override PartName="/xl/tables/table10.xml" ContentType="application/vnd.openxmlformats-officedocument.spreadsheetml.table+xml"/>
  <Override PartName="/xl/drawings/drawing9.xml" ContentType="application/vnd.openxmlformats-officedocument.drawing+xml"/>
  <Override PartName="/xl/tables/table11.xml" ContentType="application/vnd.openxmlformats-officedocument.spreadsheetml.table+xml"/>
  <Override PartName="/xl/drawings/drawing10.xml" ContentType="application/vnd.openxmlformats-officedocument.drawing+xml"/>
  <Override PartName="/xl/tables/table12.xml" ContentType="application/vnd.openxmlformats-officedocument.spreadsheetml.table+xml"/>
  <Override PartName="/xl/drawings/drawing11.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filterPrivacy="1" codeName="ThisWorkbook" defaultThemeVersion="164011"/>
  <bookViews>
    <workbookView xWindow="0" yWindow="0" windowWidth="24000" windowHeight="12210" tabRatio="900" activeTab="13"/>
  </bookViews>
  <sheets>
    <sheet name="NOTES" sheetId="14" r:id="rId1"/>
    <sheet name="Nombre entier" sheetId="15" r:id="rId2"/>
    <sheet name="Décimal" sheetId="16" r:id="rId3"/>
    <sheet name="Services" sheetId="1" r:id="rId4"/>
    <sheet name="Tableau Centres de coûts" sheetId="3" r:id="rId5"/>
    <sheet name="Budget centre de coûts" sheetId="2" r:id="rId6"/>
    <sheet name="Date" sheetId="17" r:id="rId7"/>
    <sheet name="Heure" sheetId="4" r:id="rId8"/>
    <sheet name="Longueur du texte" sheetId="5" r:id="rId9"/>
    <sheet name="Budget RH" sheetId="7" r:id="rId10"/>
    <sheet name="Produits" sheetId="10" r:id="rId11"/>
    <sheet name="Vérification de l’âge" sheetId="11" r:id="rId12"/>
    <sheet name="Valeurs personnalisées" sheetId="12" r:id="rId13"/>
    <sheet name="Adresse de messagerie" sheetId="13" r:id="rId14"/>
  </sheets>
  <definedNames>
    <definedName name="DepartmentList">DepartmentTable[Service]</definedName>
    <definedName name="DeptID">DepartmentTable[ID du service]</definedName>
    <definedName name="lst_CostCenter">tbl_CostCenters[Centre de coûts]</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7" l="1"/>
  <c r="B9" i="7"/>
  <c r="B10" i="7"/>
  <c r="B11" i="7"/>
  <c r="B12" i="7"/>
  <c r="B13" i="7"/>
  <c r="B14" i="7"/>
  <c r="B15" i="7"/>
  <c r="B7" i="7"/>
  <c r="E8" i="7"/>
  <c r="E9" i="7"/>
  <c r="E10" i="7"/>
  <c r="E11" i="7"/>
  <c r="E12" i="7"/>
  <c r="E13" i="7"/>
  <c r="E14" i="7"/>
  <c r="E15" i="7"/>
  <c r="E7" i="7"/>
  <c r="E18" i="2"/>
  <c r="E19" i="2"/>
  <c r="E20" i="2"/>
  <c r="E21" i="2"/>
  <c r="E22" i="2"/>
  <c r="E23" i="2"/>
  <c r="E24" i="2"/>
  <c r="E25" i="2"/>
  <c r="E17" i="2"/>
  <c r="E5" i="2"/>
  <c r="E6" i="2"/>
  <c r="E7" i="2"/>
  <c r="E8" i="2"/>
  <c r="E9" i="2"/>
  <c r="E10" i="2"/>
  <c r="E11" i="2"/>
  <c r="E12" i="2"/>
  <c r="E4" i="2"/>
  <c r="B5" i="2"/>
  <c r="B6" i="2"/>
  <c r="B7" i="2"/>
  <c r="B8" i="2"/>
  <c r="B9" i="2"/>
  <c r="B10" i="2"/>
  <c r="B11" i="2"/>
  <c r="B12" i="2"/>
  <c r="B18" i="2"/>
  <c r="B19" i="2"/>
  <c r="B20" i="2"/>
  <c r="B21" i="2"/>
  <c r="B22" i="2"/>
  <c r="B23" i="2"/>
  <c r="B24" i="2"/>
  <c r="B25" i="2"/>
  <c r="B17" i="2"/>
  <c r="B4" i="2"/>
  <c r="B7" i="11" l="1"/>
  <c r="B5" i="11" l="1"/>
  <c r="A23" i="10"/>
  <c r="A22" i="10"/>
  <c r="A5" i="17" l="1"/>
  <c r="B5" i="17" s="1"/>
  <c r="C4" i="16" l="1"/>
</calcChain>
</file>

<file path=xl/sharedStrings.xml><?xml version="1.0" encoding="utf-8"?>
<sst xmlns="http://schemas.openxmlformats.org/spreadsheetml/2006/main" count="159" uniqueCount="122">
  <si>
    <t>Exemples de validation des données dans Excel</t>
  </si>
  <si>
    <t xml:space="preserve">Les feuilles de calcul suivantes présentent différents exemples de validation des données tels que décrits dans l’article suivant du site support.office.com : </t>
  </si>
  <si>
    <t>Plus d’informations en ligne : Appliquer une validation des données aux cellules</t>
  </si>
  <si>
    <t>Chaque feuille de calcul est répertoriée ci-dessous, avec le type de validation des données associé.</t>
  </si>
  <si>
    <t>Feuille de calcul</t>
  </si>
  <si>
    <t>Nombre entier</t>
  </si>
  <si>
    <t>Décimal</t>
  </si>
  <si>
    <t>Services</t>
  </si>
  <si>
    <t>Tableau Centres de coûts</t>
  </si>
  <si>
    <t>Budget centre de coûts</t>
  </si>
  <si>
    <t>Date</t>
  </si>
  <si>
    <t>Heure</t>
  </si>
  <si>
    <t>Longueur du texte</t>
  </si>
  <si>
    <t>Budget RH</t>
  </si>
  <si>
    <t>Produits</t>
  </si>
  <si>
    <t>Vérification de l’âge</t>
  </si>
  <si>
    <t>Valeurs personnalisées</t>
  </si>
  <si>
    <t>Adresse de messagerie</t>
  </si>
  <si>
    <t>• Les cellules mises en surbrillance comme celle-ci sont destinées à la saisie de données :</t>
  </si>
  <si>
    <t>Entrez des données ici</t>
  </si>
  <si>
    <t>Type de validation des données</t>
  </si>
  <si>
    <t>Limiter les entrées à des nombres entiers</t>
  </si>
  <si>
    <t>Limiter les entrées à des valeurs décimales (pourcentage)</t>
  </si>
  <si>
    <t>Limiter les sélections aux options d’une liste</t>
  </si>
  <si>
    <t>Tableau comme source de la liste Centre de coûts</t>
  </si>
  <si>
    <t>Limiter les sélections aux options de la liste Centre de coûts</t>
  </si>
  <si>
    <t>Limiter les entrées aux dates comprises dans une plage</t>
  </si>
  <si>
    <t>Limiter les entrées comprises dans un intervalle de temps</t>
  </si>
  <si>
    <t>Limiter les entrées à un nombre de caractères défini</t>
  </si>
  <si>
    <t>Limiter les entrées à un montant maximal défini</t>
  </si>
  <si>
    <t>Exiger que les entrées respectent certaines règles relatives au texte</t>
  </si>
  <si>
    <t>Limiter les entrées en-dessous d’un âge défini</t>
  </si>
  <si>
    <t>Limiter les entrées à des valeurs uniques (aucune entrée répétée)</t>
  </si>
  <si>
    <t>Exiger que les entrées contiennent le symbole @</t>
  </si>
  <si>
    <t>• La validation des données est limitée aux options suivantes :</t>
  </si>
  <si>
    <t>Validation des données - Limiter l’entrée à un nombre entier</t>
  </si>
  <si>
    <t>Classement</t>
  </si>
  <si>
    <t>Nombre de dépendants</t>
  </si>
  <si>
    <t>Déductions</t>
  </si>
  <si>
    <t>• Limiter l’entrée aux valeurs comprises entre 1 et 10</t>
  </si>
  <si>
    <t>• Utiliser une formule pour limiter une entrée</t>
  </si>
  <si>
    <t>Validation des données - Limiter l’entrée à une valeur décimale</t>
  </si>
  <si>
    <t>Salaire actuel</t>
  </si>
  <si>
    <t>Augmentation annuelle liée au mérite</t>
  </si>
  <si>
    <t>Nouveau salaire</t>
  </si>
  <si>
    <t>• Limiter l’entrée à une valeur décimale inférieure ou égale à 3 %</t>
  </si>
  <si>
    <t>Liste de validation des données avec un tableau comme source</t>
  </si>
  <si>
    <t>Service</t>
  </si>
  <si>
    <t>Comptabilité</t>
  </si>
  <si>
    <t>Salaires</t>
  </si>
  <si>
    <t>Ressources humaines</t>
  </si>
  <si>
    <t>Ventes</t>
  </si>
  <si>
    <t>Marketing</t>
  </si>
  <si>
    <t>Opérations</t>
  </si>
  <si>
    <t>Cadre</t>
  </si>
  <si>
    <t>ID du service</t>
  </si>
  <si>
    <t>• Utiliser le Gestionnaire de noms pour créer et gérer des noms définis</t>
  </si>
  <si>
    <t>• Créer votre liste de validation des données</t>
  </si>
  <si>
    <t>• Ajouter des messages de saisie et d’erreur</t>
  </si>
  <si>
    <t>Tableau Excel pouvant être utilisée comme source de la liste de validation des données</t>
  </si>
  <si>
    <t>Centre de coûts</t>
  </si>
  <si>
    <t>Catégorie</t>
  </si>
  <si>
    <t>Salaire - salaire régulier</t>
  </si>
  <si>
    <t>Salaire - salaire horaire</t>
  </si>
  <si>
    <t>Salaire - commission</t>
  </si>
  <si>
    <t>Salaire - prime</t>
  </si>
  <si>
    <t>Salaire - vacances</t>
  </si>
  <si>
    <t>Salaire - arrêts maladie</t>
  </si>
  <si>
    <t>CSG</t>
  </si>
  <si>
    <t>CRDS</t>
  </si>
  <si>
    <t>Cotisation retraite</t>
  </si>
  <si>
    <t>Validation des données - Limiter une liste à certaines entrées</t>
  </si>
  <si>
    <t>Validation des données - Utiliser la liste Centre de coûts</t>
  </si>
  <si>
    <t>Prévision Année en cours</t>
  </si>
  <si>
    <t>Budget Année à venir</t>
  </si>
  <si>
    <t>Écart</t>
  </si>
  <si>
    <t>• Limiter les entrées saisies par les utilisateurs aux valeurs comprises entre 100 et 999</t>
  </si>
  <si>
    <t>• Utiliser la liste Centre de coûts à la place</t>
  </si>
  <si>
    <t>Validation des données - Limiter la saisie par les utilisateurs aux entrées de date uniquement</t>
  </si>
  <si>
    <t>Demande de congé</t>
  </si>
  <si>
    <t>Date de début</t>
  </si>
  <si>
    <t>Date de fin</t>
  </si>
  <si>
    <t>• Utiliser l’option Date pour limiter la date de début</t>
  </si>
  <si>
    <t>• Utiliser l’option Date pour limiter la date de fin</t>
  </si>
  <si>
    <t>Validation des données - Limiter la saisie par les utilisateurs aux entrées d’heures uniquement</t>
  </si>
  <si>
    <t>Heure de début</t>
  </si>
  <si>
    <t>Heure de fin</t>
  </si>
  <si>
    <t>Heure de la réunion</t>
  </si>
  <si>
    <t>• Utiliser les options d’heure de début et de fin pour limiter les entrées d’heure</t>
  </si>
  <si>
    <t>Validation des données - Limiter les entrées à une longueur de texte définie</t>
  </si>
  <si>
    <t>Entrez un texte de 25 caractères au maximum</t>
  </si>
  <si>
    <t>Entrez une brève description</t>
  </si>
  <si>
    <t>• Paramètres de longueur du texte</t>
  </si>
  <si>
    <t>Validation des données - Limiter les entrées à une valeur définie</t>
  </si>
  <si>
    <t>Budget -- Ressources humaines</t>
  </si>
  <si>
    <t>Budget maximal</t>
  </si>
  <si>
    <t>• Autoriser une entrée de nombre entier limitée à une valeur définie</t>
  </si>
  <si>
    <t>Validation des données - Option Personnalisé avec une formule pour restreindre une entrée de texte</t>
  </si>
  <si>
    <t>Réf produit</t>
  </si>
  <si>
    <t>ID-1234567</t>
  </si>
  <si>
    <t>ID-29876534</t>
  </si>
  <si>
    <t>Validation des données - Option Personnalisé avec une formule pour garantir l’entrée d’un texte</t>
  </si>
  <si>
    <t>Format de nombre personnalisé</t>
  </si>
  <si>
    <t>Nom du produit</t>
  </si>
  <si>
    <t>Widget</t>
  </si>
  <si>
    <t>Vanne Fetzer</t>
  </si>
  <si>
    <t>• Option Personnalisé pour l’entrée de la référence de produit</t>
  </si>
  <si>
    <t>• Option Personnalisé pour garantir une entrée de texte (contenu non numérique uniquement)</t>
  </si>
  <si>
    <t>• Format de nombre personnalisé</t>
  </si>
  <si>
    <t>Validation des données - Format personnalisé pour vérifier la condition d’âge requise</t>
  </si>
  <si>
    <t>Un participant répond-il à la condition d’âge requise ?</t>
  </si>
  <si>
    <t>Limite d’âge :</t>
  </si>
  <si>
    <t>Doit être né avant :</t>
  </si>
  <si>
    <t>Date de naissance :</t>
  </si>
  <si>
    <t>Âge actuel :</t>
  </si>
  <si>
    <t>• Option Personnalisé pour vérifier la condition d’âge requise</t>
  </si>
  <si>
    <t>Validation des données - Option Personnalisé pour garantir les entrées uniques seulement</t>
  </si>
  <si>
    <t>Liste unique</t>
  </si>
  <si>
    <t>• Option Personnalisé pour garantir les entrées uniques seulement</t>
  </si>
  <si>
    <t>Validation des données - Option Personnalisé pour la validation de l’adresse de messagerie</t>
  </si>
  <si>
    <t>blaise@msn.com</t>
  </si>
  <si>
    <t>• Option Personnalisé pour la validation de l’adresse de messagerie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</si>
</sst>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mm/dd/yy;@"/>
    <numFmt numFmtId="165" formatCode="&quot;ID-&quot;#######"/>
    <numFmt numFmtId="166" formatCode="0.0%"/>
  </numFmts>
  <fonts count="6" x14ac:knownFonts="1">
    <font>
      <sz val="11"/>
      <color theme="1"/>
      <name val="Segoe UI Light"/>
      <family val="2"/>
    </font>
    <font>
      <b/>
      <sz val="11"/>
      <color theme="0"/>
      <name val="Segoe UI Light"/>
      <family val="2"/>
    </font>
    <font>
      <sz val="18"/>
      <color rgb="FF227447"/>
      <name val="Calibri Light"/>
      <family val="2"/>
      <scheme val="major"/>
    </font>
    <font>
      <u/>
      <sz val="11"/>
      <color theme="10"/>
      <name val="Segoe UI Light"/>
      <family val="2"/>
    </font>
    <font>
      <sz val="11"/>
      <color rgb="FF3F3F76"/>
      <name val="Segoe UI Light"/>
      <family val="2"/>
    </font>
    <font>
      <b/>
      <sz val="11"/>
      <color rgb="FF227447"/>
      <name val="Segoe UI Light"/>
      <family val="2"/>
    </font>
  </fonts>
  <fills count="5">
    <fill>
      <patternFill patternType="none"/>
    </fill>
    <fill>
      <patternFill patternType="gray125"/>
    </fill>
    <fill>
      <patternFill patternType="solid">
        <fgColor theme="0" tint="-0.14999847407452621"/>
        <bgColor theme="0" tint="-0.14999847407452621"/>
      </patternFill>
    </fill>
    <fill>
      <patternFill patternType="solid">
        <fgColor rgb="FF227447"/>
        <bgColor theme="9"/>
      </patternFill>
    </fill>
    <fill>
      <patternFill patternType="solid">
        <fgColor rgb="FFFFCC99"/>
      </patternFill>
    </fill>
  </fills>
  <borders count="6">
    <border>
      <left/>
      <right/>
      <top/>
      <bottom/>
      <diagonal/>
    </border>
    <border>
      <left/>
      <right/>
      <top style="medium">
        <color theme="1"/>
      </top>
      <bottom style="medium">
        <color theme="1"/>
      </bottom>
      <diagonal/>
    </border>
    <border>
      <left/>
      <right/>
      <top/>
      <bottom style="medium">
        <color theme="1"/>
      </bottom>
      <diagonal/>
    </border>
    <border>
      <left/>
      <right/>
      <top style="medium">
        <color theme="1"/>
      </top>
      <bottom/>
      <diagonal/>
    </border>
    <border>
      <left style="thin">
        <color rgb="FF7F7F7F"/>
      </left>
      <right style="thin">
        <color rgb="FF7F7F7F"/>
      </right>
      <top style="thin">
        <color rgb="FF7F7F7F"/>
      </top>
      <bottom style="thin">
        <color rgb="FF7F7F7F"/>
      </bottom>
      <diagonal/>
    </border>
    <border>
      <left/>
      <right/>
      <top style="medium">
        <color rgb="FF000000"/>
      </top>
      <bottom style="medium">
        <color theme="1"/>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4" fillId="4" borderId="4" applyNumberFormat="0" applyAlignment="0" applyProtection="0"/>
  </cellStyleXfs>
  <cellXfs count="47">
    <xf numFmtId="0" fontId="0" fillId="0" borderId="0" xfId="0"/>
    <xf numFmtId="0" fontId="1" fillId="3" borderId="1" xfId="0" applyFont="1" applyFill="1" applyBorder="1"/>
    <xf numFmtId="0" fontId="0" fillId="2" borderId="0" xfId="0" applyFont="1" applyFill="1"/>
    <xf numFmtId="0" fontId="0" fillId="0" borderId="0" xfId="0" applyAlignment="1">
      <alignment horizontal="center" vertical="center" wrapText="1"/>
    </xf>
    <xf numFmtId="0" fontId="0" fillId="0" borderId="0" xfId="0" applyAlignment="1">
      <alignment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vertical="center" wrapText="1"/>
    </xf>
    <xf numFmtId="0" fontId="0" fillId="0" borderId="0" xfId="0" applyAlignment="1">
      <alignment horizontal="center"/>
    </xf>
    <xf numFmtId="3" fontId="0" fillId="0" borderId="0" xfId="0" applyNumberFormat="1"/>
    <xf numFmtId="38" fontId="0" fillId="0" borderId="0" xfId="0" applyNumberFormat="1"/>
    <xf numFmtId="0" fontId="2" fillId="0" borderId="0" xfId="1"/>
    <xf numFmtId="0" fontId="0" fillId="0" borderId="0" xfId="0" applyFont="1"/>
    <xf numFmtId="0" fontId="0" fillId="2" borderId="2" xfId="0" applyFont="1" applyFill="1" applyBorder="1"/>
    <xf numFmtId="0" fontId="1" fillId="3" borderId="1" xfId="0" applyFont="1" applyFill="1" applyBorder="1" applyAlignment="1">
      <alignment horizontal="center" vertical="center" wrapText="1"/>
    </xf>
    <xf numFmtId="0" fontId="1" fillId="3" borderId="3" xfId="0" applyFont="1" applyFill="1" applyBorder="1"/>
    <xf numFmtId="3" fontId="1" fillId="3" borderId="1" xfId="0" applyNumberFormat="1" applyFont="1" applyFill="1" applyBorder="1" applyAlignment="1">
      <alignment horizontal="center" vertical="center" wrapText="1"/>
    </xf>
    <xf numFmtId="0" fontId="0" fillId="2" borderId="3" xfId="0" applyFont="1" applyFill="1" applyBorder="1"/>
    <xf numFmtId="0" fontId="5" fillId="0" borderId="0" xfId="3"/>
    <xf numFmtId="0" fontId="3" fillId="0" borderId="0" xfId="2" applyAlignment="1">
      <alignment horizontal="left" indent="1"/>
    </xf>
    <xf numFmtId="0" fontId="2" fillId="0" borderId="0" xfId="1" applyFont="1"/>
    <xf numFmtId="3" fontId="4" fillId="4" borderId="4" xfId="4" applyNumberFormat="1"/>
    <xf numFmtId="0" fontId="1" fillId="3" borderId="0" xfId="0" applyFont="1" applyFill="1" applyBorder="1"/>
    <xf numFmtId="0" fontId="0" fillId="0" borderId="0" xfId="0" applyFont="1" applyBorder="1"/>
    <xf numFmtId="164" fontId="5" fillId="0" borderId="0" xfId="3" applyNumberFormat="1"/>
    <xf numFmtId="0" fontId="2" fillId="0" borderId="0" xfId="1" applyAlignment="1">
      <alignment horizontal="left"/>
    </xf>
    <xf numFmtId="0" fontId="1" fillId="3" borderId="0" xfId="0" applyFont="1" applyFill="1" applyBorder="1" applyAlignment="1">
      <alignment horizontal="center" vertical="center" wrapText="1"/>
    </xf>
    <xf numFmtId="18" fontId="0" fillId="2" borderId="3" xfId="0" applyNumberFormat="1" applyFont="1" applyFill="1" applyBorder="1" applyAlignment="1">
      <alignment horizontal="center" vertical="center" wrapText="1"/>
    </xf>
    <xf numFmtId="0" fontId="4" fillId="4" borderId="4" xfId="4" applyAlignment="1">
      <alignment horizontal="center"/>
    </xf>
    <xf numFmtId="0" fontId="0" fillId="0" borderId="0" xfId="0" applyAlignment="1">
      <alignment horizontal="left"/>
    </xf>
    <xf numFmtId="0" fontId="0" fillId="0" borderId="0" xfId="0" applyAlignment="1">
      <alignment horizontal="center" wrapText="1"/>
    </xf>
    <xf numFmtId="6" fontId="0" fillId="0" borderId="0" xfId="0" applyNumberFormat="1" applyAlignment="1">
      <alignment horizontal="center"/>
    </xf>
    <xf numFmtId="0" fontId="1" fillId="3" borderId="5" xfId="0" applyFont="1" applyFill="1" applyBorder="1" applyAlignment="1">
      <alignment horizontal="centerContinuous" vertical="center" wrapText="1"/>
    </xf>
    <xf numFmtId="0" fontId="4" fillId="4" borderId="4" xfId="4"/>
    <xf numFmtId="0" fontId="0" fillId="0" borderId="0" xfId="0" applyNumberFormat="1"/>
    <xf numFmtId="0" fontId="0" fillId="0" borderId="2" xfId="0" applyFont="1" applyBorder="1"/>
    <xf numFmtId="2" fontId="0" fillId="0" borderId="2" xfId="0" applyNumberFormat="1" applyFont="1" applyBorder="1"/>
    <xf numFmtId="164" fontId="0" fillId="0" borderId="0" xfId="0" applyNumberFormat="1" applyFont="1"/>
    <xf numFmtId="164" fontId="4" fillId="4" borderId="4" xfId="4" applyNumberFormat="1"/>
    <xf numFmtId="4" fontId="0" fillId="0" borderId="0" xfId="0" applyNumberFormat="1"/>
    <xf numFmtId="6" fontId="4" fillId="4" borderId="4" xfId="4" applyNumberFormat="1" applyAlignment="1">
      <alignment horizontal="center"/>
    </xf>
    <xf numFmtId="164" fontId="4" fillId="4" borderId="4" xfId="4" applyNumberFormat="1" applyAlignment="1">
      <alignment horizontal="center" vertical="center" wrapText="1"/>
    </xf>
    <xf numFmtId="18" fontId="4" fillId="4" borderId="4" xfId="4" applyNumberFormat="1" applyAlignment="1">
      <alignment horizontal="center" vertical="center" wrapText="1"/>
    </xf>
    <xf numFmtId="165" fontId="4" fillId="4" borderId="4" xfId="4" applyNumberFormat="1" applyAlignment="1">
      <alignment horizontal="left"/>
    </xf>
    <xf numFmtId="166" fontId="4" fillId="4" borderId="4" xfId="4" applyNumberFormat="1" applyAlignment="1">
      <alignment horizontal="center"/>
    </xf>
    <xf numFmtId="0" fontId="5" fillId="0" borderId="0" xfId="3" applyAlignment="1">
      <alignment vertical="top"/>
    </xf>
    <xf numFmtId="0" fontId="1" fillId="3" borderId="0" xfId="0" applyFont="1" applyFill="1" applyBorder="1" applyAlignment="1">
      <alignment wrapText="1"/>
    </xf>
    <xf numFmtId="0" fontId="1" fillId="3" borderId="3" xfId="0" applyFont="1" applyFill="1" applyBorder="1" applyAlignment="1">
      <alignment horizontal="center" wrapText="1"/>
    </xf>
  </cellXfs>
  <cellStyles count="5">
    <cellStyle name="Heading 4" xfId="3" builtinId="19" customBuiltin="1"/>
    <cellStyle name="Hyperlink" xfId="2" builtinId="8"/>
    <cellStyle name="Input" xfId="4" builtinId="20"/>
    <cellStyle name="Normal" xfId="0" builtinId="0"/>
    <cellStyle name="Title" xfId="1" builtinId="15" customBuiltin="1"/>
  </cellStyles>
  <dxfs count="60">
    <dxf>
      <border outline="0">
        <bottom style="medium">
          <color theme="1"/>
        </bottom>
      </border>
    </dxf>
    <dxf>
      <font>
        <b/>
        <i val="0"/>
        <strike val="0"/>
        <condense val="0"/>
        <extend val="0"/>
        <outline val="0"/>
        <shadow val="0"/>
        <u val="none"/>
        <vertAlign val="baseline"/>
        <sz val="11"/>
        <color theme="0"/>
        <name val="Segoe UI Light"/>
        <family val="2"/>
        <scheme val="none"/>
      </font>
      <fill>
        <patternFill patternType="solid">
          <fgColor theme="9"/>
          <bgColor rgb="FF227447"/>
        </patternFill>
      </fill>
    </dxf>
    <dxf>
      <numFmt numFmtId="167" formatCode="&quot;ID-&quot;"/>
      <alignment horizontal="left" vertical="bottom" textRotation="0" wrapText="0" indent="0" justifyLastLine="0" shrinkToFit="0" readingOrder="0"/>
    </dxf>
    <dxf>
      <border outline="0">
        <top style="medium">
          <color theme="1"/>
        </top>
        <bottom style="medium">
          <color theme="1"/>
        </bottom>
      </border>
    </dxf>
    <dxf>
      <font>
        <b/>
        <i val="0"/>
        <strike val="0"/>
        <condense val="0"/>
        <extend val="0"/>
        <outline val="0"/>
        <shadow val="0"/>
        <u val="none"/>
        <vertAlign val="baseline"/>
        <sz val="11"/>
        <color theme="0"/>
        <name val="Segoe UI Light"/>
        <family val="2"/>
        <scheme val="none"/>
      </font>
      <fill>
        <patternFill patternType="solid">
          <fgColor theme="9"/>
          <bgColor rgb="FF227447"/>
        </patternFill>
      </fill>
    </dxf>
    <dxf>
      <border outline="0">
        <top style="medium">
          <color theme="1"/>
        </top>
        <bottom style="medium">
          <color theme="1"/>
        </bottom>
      </border>
    </dxf>
    <dxf>
      <font>
        <b/>
        <i val="0"/>
        <strike val="0"/>
        <condense val="0"/>
        <extend val="0"/>
        <outline val="0"/>
        <shadow val="0"/>
        <u val="none"/>
        <vertAlign val="baseline"/>
        <sz val="11"/>
        <color theme="0"/>
        <name val="Segoe UI Light"/>
        <family val="2"/>
        <scheme val="none"/>
      </font>
      <fill>
        <patternFill patternType="solid">
          <fgColor theme="9"/>
          <bgColor rgb="FF227447"/>
        </patternFill>
      </fill>
    </dxf>
    <dxf>
      <numFmt numFmtId="6" formatCode="#,##0_);[Red]\(#,##0\)"/>
    </dxf>
    <dxf>
      <numFmt numFmtId="3" formatCode="#,##0"/>
    </dxf>
    <dxf>
      <numFmt numFmtId="3" formatCode="#,##0"/>
    </dxf>
    <dxf>
      <numFmt numFmtId="0" formatCode="General"/>
    </dxf>
    <dxf>
      <alignment horizontal="center" vertical="bottom" textRotation="0" wrapText="0" indent="0" justifyLastLine="0" shrinkToFit="0" readingOrder="0"/>
    </dxf>
    <dxf>
      <alignment horizontal="general" vertical="center" textRotation="0" wrapText="1" indent="0" justifyLastLine="0" shrinkToFit="0" readingOrder="0"/>
    </dxf>
    <dxf>
      <border outline="0">
        <top style="medium">
          <color theme="1"/>
        </top>
      </border>
    </dxf>
    <dxf>
      <font>
        <b/>
        <i val="0"/>
        <strike val="0"/>
        <condense val="0"/>
        <extend val="0"/>
        <outline val="0"/>
        <shadow val="0"/>
        <u val="none"/>
        <vertAlign val="baseline"/>
        <sz val="11"/>
        <color theme="0"/>
        <name val="Segoe UI Light"/>
        <family val="2"/>
        <scheme val="none"/>
      </font>
      <fill>
        <patternFill patternType="solid">
          <fgColor theme="9"/>
          <bgColor rgb="FF227447"/>
        </patternFill>
      </fill>
      <alignment horizontal="general" vertical="bottom" textRotation="0" wrapText="1" indent="0" justifyLastLine="0" shrinkToFit="0" readingOrder="0"/>
    </dxf>
    <dxf>
      <numFmt numFmtId="23" formatCode="h:mm\ AM/PM"/>
      <alignment horizontal="center" vertical="center" textRotation="0" wrapText="1" indent="0" justifyLastLine="0" shrinkToFit="0" readingOrder="0"/>
    </dxf>
    <dxf>
      <font>
        <b val="0"/>
        <i val="0"/>
        <strike val="0"/>
        <condense val="0"/>
        <extend val="0"/>
        <outline val="0"/>
        <shadow val="0"/>
        <u val="none"/>
        <vertAlign val="baseline"/>
        <sz val="11"/>
        <color theme="1"/>
        <name val="Segoe UI Light"/>
        <family val="2"/>
        <scheme val="none"/>
      </font>
      <numFmt numFmtId="23" formatCode="h:mm\ AM/PM"/>
      <fill>
        <patternFill patternType="solid">
          <fgColor theme="0" tint="-0.14999847407452621"/>
          <bgColor theme="0" tint="-0.14999847407452621"/>
        </patternFill>
      </fill>
      <alignment horizontal="center" vertical="center" textRotation="0" wrapText="1" indent="0" justifyLastLine="0" shrinkToFit="0" readingOrder="0"/>
      <border diagonalUp="0" diagonalDown="0">
        <left/>
        <right/>
        <top style="medium">
          <color theme="1"/>
        </top>
        <bottom/>
        <vertical/>
        <horizontal/>
      </border>
    </dxf>
    <dxf>
      <font>
        <b val="0"/>
        <i val="0"/>
        <strike val="0"/>
        <condense val="0"/>
        <extend val="0"/>
        <outline val="0"/>
        <shadow val="0"/>
        <u val="none"/>
        <vertAlign val="baseline"/>
        <sz val="11"/>
        <color theme="1"/>
        <name val="Segoe UI Light"/>
        <family val="2"/>
        <scheme val="none"/>
      </font>
      <numFmt numFmtId="23" formatCode="h:mm\ AM/PM"/>
      <fill>
        <patternFill patternType="solid">
          <fgColor theme="0" tint="-0.14999847407452621"/>
          <bgColor theme="0" tint="-0.14999847407452621"/>
        </patternFill>
      </fill>
      <alignment horizontal="center" vertical="center" textRotation="0" wrapText="1" indent="0" justifyLastLine="0" shrinkToFit="0" readingOrder="0"/>
      <border diagonalUp="0" diagonalDown="0">
        <left/>
        <right/>
        <top style="medium">
          <color theme="1"/>
        </top>
        <bottom/>
        <vertical/>
        <horizontal/>
      </border>
    </dxf>
    <dxf>
      <border outline="0">
        <top style="medium">
          <color theme="1"/>
        </top>
        <bottom style="medium">
          <color theme="1"/>
        </bottom>
      </border>
    </dxf>
    <dxf>
      <font>
        <b val="0"/>
        <i val="0"/>
        <strike val="0"/>
        <condense val="0"/>
        <extend val="0"/>
        <outline val="0"/>
        <shadow val="0"/>
        <u val="none"/>
        <vertAlign val="baseline"/>
        <sz val="11"/>
        <color theme="1"/>
        <name val="Segoe UI Light"/>
        <family val="2"/>
        <scheme val="none"/>
      </font>
      <fill>
        <patternFill patternType="solid">
          <fgColor theme="0" tint="-0.14999847407452621"/>
          <bgColor theme="0" tint="-0.14999847407452621"/>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Segoe UI Light"/>
        <family val="2"/>
        <scheme val="none"/>
      </font>
      <fill>
        <patternFill patternType="solid">
          <fgColor theme="9"/>
          <bgColor rgb="FF227447"/>
        </patternFill>
      </fill>
      <alignment horizontal="center" vertical="center" textRotation="0" wrapText="1" indent="0" justifyLastLine="0" shrinkToFit="0" readingOrder="0"/>
    </dxf>
    <dxf>
      <numFmt numFmtId="164" formatCode="mm/dd/yy;@"/>
      <alignment horizontal="center" vertical="center" textRotation="0" wrapText="1" indent="0" justifyLastLine="0" shrinkToFit="0" readingOrder="0"/>
    </dxf>
    <dxf>
      <numFmt numFmtId="164" formatCode="mm/dd/yy;@"/>
      <alignment horizontal="center" vertical="center" textRotation="0" wrapText="1" indent="0" justifyLastLine="0" shrinkToFit="0" readingOrder="0"/>
    </dxf>
    <dxf>
      <border outline="0">
        <top style="medium">
          <color rgb="FF000000"/>
        </top>
        <bottom style="medium">
          <color rgb="FF000000"/>
        </bottom>
      </border>
    </dxf>
    <dxf>
      <numFmt numFmtId="164" formatCode="mm/dd/yy;@"/>
      <alignment horizontal="center" vertical="center" textRotation="0" wrapText="1" indent="0" justifyLastLine="0" shrinkToFit="0" readingOrder="0"/>
    </dxf>
    <dxf>
      <font>
        <b/>
        <i val="0"/>
        <strike val="0"/>
        <condense val="0"/>
        <extend val="0"/>
        <outline val="0"/>
        <shadow val="0"/>
        <u val="none"/>
        <vertAlign val="baseline"/>
        <sz val="11"/>
        <color theme="0"/>
        <name val="Segoe UI Light"/>
        <family val="2"/>
        <scheme val="none"/>
      </font>
      <fill>
        <patternFill patternType="solid">
          <fgColor theme="9"/>
          <bgColor rgb="FF227447"/>
        </patternFill>
      </fill>
      <alignment horizontal="center" vertical="center" textRotation="0" wrapText="1" indent="0" justifyLastLine="0" shrinkToFit="0" readingOrder="0"/>
    </dxf>
    <dxf>
      <numFmt numFmtId="6" formatCode="#,##0_);[Red]\(#,##0\)"/>
    </dxf>
    <dxf>
      <numFmt numFmtId="3" formatCode="#,##0"/>
    </dxf>
    <dxf>
      <numFmt numFmtId="3" formatCode="#,##0"/>
    </dxf>
    <dxf>
      <numFmt numFmtId="0" formatCode="General"/>
    </dxf>
    <dxf>
      <alignment horizontal="center" vertical="bottom" textRotation="0" wrapText="0" indent="0" justifyLastLine="0" shrinkToFit="0" readingOrder="0"/>
    </dxf>
    <dxf>
      <alignment horizontal="general" vertical="center" textRotation="0" wrapText="1" indent="0" justifyLastLine="0" shrinkToFit="0" readingOrder="0"/>
    </dxf>
    <dxf>
      <numFmt numFmtId="6" formatCode="#,##0_);[Red]\(#,##0\)"/>
    </dxf>
    <dxf>
      <numFmt numFmtId="3" formatCode="#,##0"/>
    </dxf>
    <dxf>
      <numFmt numFmtId="3" formatCode="#,##0"/>
    </dxf>
    <dxf>
      <numFmt numFmtId="0" formatCode="General"/>
    </dxf>
    <dxf>
      <alignment horizontal="center" vertical="bottom" textRotation="0" wrapText="0" indent="0" justifyLastLine="0" shrinkToFit="0" readingOrder="0"/>
    </dxf>
    <dxf>
      <alignment horizontal="general" vertical="center" textRotation="0" wrapText="1" indent="0" justifyLastLine="0" shrinkToFit="0" readingOrder="0"/>
    </dxf>
    <dxf>
      <alignment horizontal="center" textRotation="0" indent="0" justifyLastLine="0" shrinkToFit="0" readingOrder="0"/>
    </dxf>
    <dxf>
      <border outline="0">
        <top style="medium">
          <color theme="1"/>
        </top>
      </border>
    </dxf>
    <dxf>
      <border outline="0">
        <bottom style="medium">
          <color theme="1"/>
        </bottom>
      </border>
    </dxf>
    <dxf>
      <numFmt numFmtId="10" formatCode="&quot;$&quot;#,##0_);[Red]\(&quot;$&quot;#,##0\)"/>
      <alignment horizontal="center" vertical="bottom" textRotation="0" wrapText="0" indent="0" justifyLastLine="0" shrinkToFit="0" readingOrder="0"/>
      <border outline="0">
        <left style="thin">
          <color rgb="FF7F7F7F"/>
        </left>
      </border>
    </dxf>
    <dxf>
      <numFmt numFmtId="166" formatCode="0.0%"/>
      <alignment horizontal="center" vertical="bottom" textRotation="0" wrapText="0" indent="0" justifyLastLine="0" shrinkToFit="0" readingOrder="0"/>
    </dxf>
    <dxf>
      <numFmt numFmtId="10" formatCode="&quot;$&quot;#,##0_);[Red]\(&quot;$&quot;#,##0\)"/>
      <alignment horizontal="center" vertical="bottom" textRotation="0" wrapText="0" indent="0" justifyLastLine="0" shrinkToFit="0" readingOrder="0"/>
      <border outline="0">
        <right style="thin">
          <color rgb="FF7F7F7F"/>
        </right>
      </border>
    </dxf>
    <dxf>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Interface utilisateur Excel" pivot="0" count="7">
      <tableStyleElement type="wholeTable" dxfId="59"/>
      <tableStyleElement type="headerRow" dxfId="58"/>
      <tableStyleElement type="totalRow" dxfId="57"/>
      <tableStyleElement type="firstColumn" dxfId="56"/>
      <tableStyleElement type="lastColumn" dxfId="55"/>
      <tableStyleElement type="firstRowStripe" dxfId="54"/>
      <tableStyleElement type="firstColumnStripe" dxfId="53"/>
    </tableStyle>
  </tableStyles>
  <colors>
    <mruColors>
      <color rgb="FF227447"/>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17.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0.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hyperlink" Target="https://support.office.com/en-US/article/VLOOKUP-function-0BBC8083-26FE-4963-8AB8-93A18AD188A1" TargetMode="External"/><Relationship Id="rId2" Type="http://schemas.openxmlformats.org/officeDocument/2006/relationships/image" Target="../media/image11.png"/><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10</xdr:row>
      <xdr:rowOff>19050</xdr:rowOff>
    </xdr:from>
    <xdr:to>
      <xdr:col>11</xdr:col>
      <xdr:colOff>332900</xdr:colOff>
      <xdr:row>24</xdr:row>
      <xdr:rowOff>190112</xdr:rowOff>
    </xdr:to>
    <xdr:pic>
      <xdr:nvPicPr>
        <xdr:cNvPr id="2" name="Image 1">
          <a:extLst>
            <a:ext uri="{FF2B5EF4-FFF2-40B4-BE49-F238E27FC236}">
              <a16:creationId xmlns:a16="http://schemas.microsoft.com/office/drawing/2014/main" id="{BA5D8F65-B0DB-446A-8017-0E603877FD5C}"/>
            </a:ext>
          </a:extLst>
        </xdr:cNvPr>
        <xdr:cNvPicPr>
          <a:picLocks noChangeAspect="1"/>
        </xdr:cNvPicPr>
      </xdr:nvPicPr>
      <xdr:blipFill>
        <a:blip xmlns:r="http://schemas.openxmlformats.org/officeDocument/2006/relationships" r:embed="rId1"/>
        <a:stretch>
          <a:fillRect/>
        </a:stretch>
      </xdr:blipFill>
      <xdr:spPr>
        <a:xfrm>
          <a:off x="6096000" y="2200275"/>
          <a:ext cx="3800000" cy="3104762"/>
        </a:xfrm>
        <a:prstGeom prst="rect">
          <a:avLst/>
        </a:prstGeom>
      </xdr:spPr>
    </xdr:pic>
    <xdr:clientData/>
  </xdr:twoCellAnchor>
  <xdr:twoCellAnchor editAs="oneCell">
    <xdr:from>
      <xdr:col>1</xdr:col>
      <xdr:colOff>0</xdr:colOff>
      <xdr:row>33</xdr:row>
      <xdr:rowOff>0</xdr:rowOff>
    </xdr:from>
    <xdr:to>
      <xdr:col>2</xdr:col>
      <xdr:colOff>1171575</xdr:colOff>
      <xdr:row>38</xdr:row>
      <xdr:rowOff>0</xdr:rowOff>
    </xdr:to>
    <xdr:pic>
      <xdr:nvPicPr>
        <xdr:cNvPr id="3" name="Image 2" descr="C:\Users\chrsm\Pictures\Microsoft Logo.jpg">
          <a:extLst>
            <a:ext uri="{FF2B5EF4-FFF2-40B4-BE49-F238E27FC236}">
              <a16:creationId xmlns:a16="http://schemas.microsoft.com/office/drawing/2014/main" id="{12DC86E1-F623-4C50-9CDE-4E3B258139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000875"/>
          <a:ext cx="2857500"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600075</xdr:colOff>
      <xdr:row>2</xdr:row>
      <xdr:rowOff>219074</xdr:rowOff>
    </xdr:from>
    <xdr:to>
      <xdr:col>9</xdr:col>
      <xdr:colOff>247650</xdr:colOff>
      <xdr:row>13</xdr:row>
      <xdr:rowOff>57149</xdr:rowOff>
    </xdr:to>
    <xdr:sp macro="" textlink="">
      <xdr:nvSpPr>
        <xdr:cNvPr id="2" name="Bulle narrative : Rectangle 1">
          <a:extLst>
            <a:ext uri="{FF2B5EF4-FFF2-40B4-BE49-F238E27FC236}">
              <a16:creationId xmlns:a16="http://schemas.microsoft.com/office/drawing/2014/main" id="{603EEC05-D2B0-4875-A2C5-2E28A46D4366}"/>
            </a:ext>
          </a:extLst>
        </xdr:cNvPr>
        <xdr:cNvSpPr/>
      </xdr:nvSpPr>
      <xdr:spPr>
        <a:xfrm>
          <a:off x="5857875" y="723899"/>
          <a:ext cx="2390775" cy="2790825"/>
        </a:xfrm>
        <a:prstGeom prst="wedgeRectCallout">
          <a:avLst>
            <a:gd name="adj1" fmla="val -55341"/>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fr" sz="1400" b="1"/>
            <a:t>Limiter les entrées</a:t>
          </a:r>
          <a:r>
            <a:rPr lang="fr" sz="1400" b="1" baseline="0"/>
            <a:t> à une valeur définie</a:t>
          </a:r>
          <a:endParaRPr lang="en-US" sz="1400" b="1"/>
        </a:p>
        <a:p>
          <a:pPr algn="l" rtl="0"/>
          <a:endParaRPr lang="en-US" sz="1100"/>
        </a:p>
        <a:p>
          <a:pPr algn="l" rtl="0"/>
          <a:r>
            <a:rPr lang="fr" sz="1100"/>
            <a:t>• Dans cet exemple (cellule D10), la saisie par les utilisateurs est limitée à un</a:t>
          </a:r>
          <a:r>
            <a:rPr lang="fr" sz="1100" baseline="0"/>
            <a:t> nombre entier inférieur ou égal à la valeur dans la cellule E4.</a:t>
          </a:r>
        </a:p>
        <a:p>
          <a:pPr algn="l" rtl="0"/>
          <a:endParaRPr lang="en-US" sz="1100" baseline="0"/>
        </a:p>
        <a:p>
          <a:pPr algn="l" rtl="0"/>
          <a:r>
            <a:rPr lang="fr" sz="1100" baseline="0"/>
            <a:t>Notez que cet exemple utilise les références aux valeurs dans la cellule E4 au lieu d’une valeur entrée dans la boîte de dialogue Validation des données. Il est plus facile de mettre à jour cette valeur lorsqu’elle apparaît dans une cellule.</a:t>
          </a:r>
        </a:p>
      </xdr:txBody>
    </xdr:sp>
    <xdr:clientData/>
  </xdr:twoCellAnchor>
  <xdr:twoCellAnchor editAs="oneCell">
    <xdr:from>
      <xdr:col>10</xdr:col>
      <xdr:colOff>0</xdr:colOff>
      <xdr:row>3</xdr:row>
      <xdr:rowOff>0</xdr:rowOff>
    </xdr:from>
    <xdr:to>
      <xdr:col>15</xdr:col>
      <xdr:colOff>399571</xdr:colOff>
      <xdr:row>14</xdr:row>
      <xdr:rowOff>171061</xdr:rowOff>
    </xdr:to>
    <xdr:pic>
      <xdr:nvPicPr>
        <xdr:cNvPr id="4" name="Image 3">
          <a:extLst>
            <a:ext uri="{FF2B5EF4-FFF2-40B4-BE49-F238E27FC236}">
              <a16:creationId xmlns:a16="http://schemas.microsoft.com/office/drawing/2014/main" id="{D700DC93-7F4A-4FE2-ABD0-82FE0322D72C}"/>
            </a:ext>
          </a:extLst>
        </xdr:cNvPr>
        <xdr:cNvPicPr>
          <a:picLocks noChangeAspect="1"/>
        </xdr:cNvPicPr>
      </xdr:nvPicPr>
      <xdr:blipFill>
        <a:blip xmlns:r="http://schemas.openxmlformats.org/officeDocument/2006/relationships" r:embed="rId1"/>
        <a:stretch>
          <a:fillRect/>
        </a:stretch>
      </xdr:blipFill>
      <xdr:spPr>
        <a:xfrm>
          <a:off x="8686800" y="723900"/>
          <a:ext cx="3828571" cy="31142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28575</xdr:colOff>
      <xdr:row>2</xdr:row>
      <xdr:rowOff>0</xdr:rowOff>
    </xdr:from>
    <xdr:to>
      <xdr:col>14</xdr:col>
      <xdr:colOff>380527</xdr:colOff>
      <xdr:row>16</xdr:row>
      <xdr:rowOff>152013</xdr:rowOff>
    </xdr:to>
    <xdr:pic>
      <xdr:nvPicPr>
        <xdr:cNvPr id="2" name="Image 1">
          <a:extLst>
            <a:ext uri="{FF2B5EF4-FFF2-40B4-BE49-F238E27FC236}">
              <a16:creationId xmlns:a16="http://schemas.microsoft.com/office/drawing/2014/main" id="{F36621DE-C7FF-4CDA-80A7-69ABFEE852B9}"/>
            </a:ext>
          </a:extLst>
        </xdr:cNvPr>
        <xdr:cNvPicPr>
          <a:picLocks noChangeAspect="1"/>
        </xdr:cNvPicPr>
      </xdr:nvPicPr>
      <xdr:blipFill>
        <a:blip xmlns:r="http://schemas.openxmlformats.org/officeDocument/2006/relationships" r:embed="rId1"/>
        <a:stretch>
          <a:fillRect/>
        </a:stretch>
      </xdr:blipFill>
      <xdr:spPr>
        <a:xfrm>
          <a:off x="7524750" y="514350"/>
          <a:ext cx="3780952" cy="3095238"/>
        </a:xfrm>
        <a:prstGeom prst="rect">
          <a:avLst/>
        </a:prstGeom>
      </xdr:spPr>
    </xdr:pic>
    <xdr:clientData/>
  </xdr:twoCellAnchor>
  <xdr:twoCellAnchor>
    <xdr:from>
      <xdr:col>3</xdr:col>
      <xdr:colOff>0</xdr:colOff>
      <xdr:row>2</xdr:row>
      <xdr:rowOff>0</xdr:rowOff>
    </xdr:from>
    <xdr:to>
      <xdr:col>7</xdr:col>
      <xdr:colOff>400050</xdr:colOff>
      <xdr:row>17</xdr:row>
      <xdr:rowOff>9524</xdr:rowOff>
    </xdr:to>
    <xdr:sp macro="" textlink="">
      <xdr:nvSpPr>
        <xdr:cNvPr id="3" name="Bulle narrative : Rectangle 2">
          <a:extLst>
            <a:ext uri="{FF2B5EF4-FFF2-40B4-BE49-F238E27FC236}">
              <a16:creationId xmlns:a16="http://schemas.microsoft.com/office/drawing/2014/main" id="{B429AFC7-7015-40D3-BF98-EB9B5E6F804F}"/>
            </a:ext>
          </a:extLst>
        </xdr:cNvPr>
        <xdr:cNvSpPr/>
      </xdr:nvSpPr>
      <xdr:spPr>
        <a:xfrm>
          <a:off x="2790825" y="504825"/>
          <a:ext cx="3143250" cy="3162299"/>
        </a:xfrm>
        <a:prstGeom prst="wedgeRectCallout">
          <a:avLst>
            <a:gd name="adj1" fmla="val -55341"/>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fr" sz="1400" b="1"/>
            <a:t>Option Personnalisé pour restreindre une entrée de texte</a:t>
          </a:r>
        </a:p>
        <a:p>
          <a:pPr algn="ctr" rtl="0"/>
          <a:endParaRPr lang="en-US" sz="1100"/>
        </a:p>
        <a:p>
          <a:pPr algn="l" rtl="0"/>
          <a:r>
            <a:rPr lang="fr" sz="1100"/>
            <a:t>• Dans cet exemple, </a:t>
          </a:r>
          <a:r>
            <a:rPr lang="fr" sz="1100" baseline="0"/>
            <a:t>l’option Personnalisé est appliquée aux cellules A4:A5.</a:t>
          </a:r>
        </a:p>
        <a:p>
          <a:pPr algn="l" rtl="0"/>
          <a:endParaRPr lang="en-US" sz="1100" baseline="0"/>
        </a:p>
        <a:p>
          <a:pPr algn="l" rtl="0"/>
          <a:r>
            <a:rPr lang="fr" sz="1100" baseline="0"/>
            <a:t>• Dans ce cas, l’utilisateur peut seulement entrer une référence de produit commençant par le texte « ID- » et 9 caractères au minimum grâce à la formule : </a:t>
          </a:r>
        </a:p>
        <a:p>
          <a:pPr algn="l" rtl="0"/>
          <a:endParaRPr lang="en-US" sz="1100" baseline="0"/>
        </a:p>
        <a:p>
          <a:pPr algn="l" rtl="0"/>
          <a:r>
            <a:rPr lang="fr" sz="1100" baseline="0"/>
            <a:t>=ET(GAUCHE(A4;3)="ID-";NBCAR(A4)&gt;9)</a:t>
          </a:r>
        </a:p>
        <a:p>
          <a:pPr algn="l" rtl="0"/>
          <a:endParaRPr lang="en-US" sz="1100" baseline="0"/>
        </a:p>
        <a:p>
          <a:pPr algn="l" rtl="0"/>
          <a:r>
            <a:rPr lang="fr" sz="1100" baseline="0"/>
            <a:t>• Vous pouvez également utiliser un format de nombre personnalisé dans la boîte de dialogue Format de cellule (Ctrl+1). Consultez l’exemple ci-dessous.</a:t>
          </a:r>
        </a:p>
      </xdr:txBody>
    </xdr:sp>
    <xdr:clientData/>
  </xdr:twoCellAnchor>
  <xdr:twoCellAnchor editAs="oneCell">
    <xdr:from>
      <xdr:col>8</xdr:col>
      <xdr:colOff>682307</xdr:colOff>
      <xdr:row>37</xdr:row>
      <xdr:rowOff>9526</xdr:rowOff>
    </xdr:from>
    <xdr:to>
      <xdr:col>14</xdr:col>
      <xdr:colOff>341966</xdr:colOff>
      <xdr:row>52</xdr:row>
      <xdr:rowOff>200026</xdr:rowOff>
    </xdr:to>
    <xdr:pic>
      <xdr:nvPicPr>
        <xdr:cNvPr id="4" name="Image 3">
          <a:extLst>
            <a:ext uri="{FF2B5EF4-FFF2-40B4-BE49-F238E27FC236}">
              <a16:creationId xmlns:a16="http://schemas.microsoft.com/office/drawing/2014/main" id="{6DC9C89F-F603-4E19-A8CB-0ACF45012357}"/>
            </a:ext>
          </a:extLst>
        </xdr:cNvPr>
        <xdr:cNvPicPr>
          <a:picLocks noChangeAspect="1"/>
        </xdr:cNvPicPr>
      </xdr:nvPicPr>
      <xdr:blipFill>
        <a:blip xmlns:r="http://schemas.openxmlformats.org/officeDocument/2006/relationships" r:embed="rId2"/>
        <a:stretch>
          <a:fillRect/>
        </a:stretch>
      </xdr:blipFill>
      <xdr:spPr>
        <a:xfrm>
          <a:off x="6902132" y="4086226"/>
          <a:ext cx="3774459" cy="3333750"/>
        </a:xfrm>
        <a:prstGeom prst="rect">
          <a:avLst/>
        </a:prstGeom>
      </xdr:spPr>
    </xdr:pic>
    <xdr:clientData/>
  </xdr:twoCellAnchor>
  <xdr:twoCellAnchor>
    <xdr:from>
      <xdr:col>3</xdr:col>
      <xdr:colOff>19049</xdr:colOff>
      <xdr:row>36</xdr:row>
      <xdr:rowOff>295274</xdr:rowOff>
    </xdr:from>
    <xdr:to>
      <xdr:col>7</xdr:col>
      <xdr:colOff>371474</xdr:colOff>
      <xdr:row>51</xdr:row>
      <xdr:rowOff>142875</xdr:rowOff>
    </xdr:to>
    <xdr:sp macro="" textlink="">
      <xdr:nvSpPr>
        <xdr:cNvPr id="5" name="Bulle narrative : Rectangle 4">
          <a:extLst>
            <a:ext uri="{FF2B5EF4-FFF2-40B4-BE49-F238E27FC236}">
              <a16:creationId xmlns:a16="http://schemas.microsoft.com/office/drawing/2014/main" id="{5006622A-4ED9-4429-BBEA-8DCDEFEB7EE4}"/>
            </a:ext>
          </a:extLst>
        </xdr:cNvPr>
        <xdr:cNvSpPr/>
      </xdr:nvSpPr>
      <xdr:spPr>
        <a:xfrm>
          <a:off x="2809874" y="8029574"/>
          <a:ext cx="3095625" cy="3076576"/>
        </a:xfrm>
        <a:prstGeom prst="wedgeRectCallout">
          <a:avLst>
            <a:gd name="adj1" fmla="val -55341"/>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fr" sz="1400" b="1"/>
            <a:t>Format de nombre personnalisé</a:t>
          </a:r>
        </a:p>
        <a:p>
          <a:pPr algn="ctr" rtl="0"/>
          <a:endParaRPr lang="en-US" sz="1100"/>
        </a:p>
        <a:p>
          <a:pPr algn="l" rtl="0"/>
          <a:r>
            <a:rPr lang="fr" sz="1100" baseline="0"/>
            <a:t>• Pour la référence de produit, vous pouvez également utiliser un format de nombre personnalisé dans la boîte de dialogue Format de cellule (Ctrl+1) pour afficher le texte « ID- » automatiquement et autoriser l’utilisateur à n’entrer que les numéros de référence de produit réels. Notez que le texte « ID- » ne fait pas partie de la référence de produit. Il est juste affiché pour vous.</a:t>
          </a:r>
        </a:p>
        <a:p>
          <a:pPr algn="l" rtl="0"/>
          <a:endParaRPr lang="en-US" sz="1100" baseline="0"/>
        </a:p>
        <a:p>
          <a:pPr algn="l" rtl="0"/>
          <a:r>
            <a:rPr lang="fr" sz="1100" baseline="0"/>
            <a:t>• Format personnalisé - "ID-"#######</a:t>
          </a:r>
        </a:p>
        <a:p>
          <a:pPr algn="l" rtl="0"/>
          <a:endParaRPr lang="en-US" sz="1100" baseline="0"/>
        </a:p>
        <a:p>
          <a:pPr algn="l" rtl="0"/>
          <a:r>
            <a:rPr lang="fr" sz="1100" baseline="0"/>
            <a:t>• Vous pouvez toujours utiliser la validation des données pour limiter la longueur de l’entrée de texte globale toutefois.</a:t>
          </a:r>
        </a:p>
      </xdr:txBody>
    </xdr:sp>
    <xdr:clientData/>
  </xdr:twoCellAnchor>
  <xdr:twoCellAnchor editAs="oneCell">
    <xdr:from>
      <xdr:col>9</xdr:col>
      <xdr:colOff>0</xdr:colOff>
      <xdr:row>19</xdr:row>
      <xdr:rowOff>190500</xdr:rowOff>
    </xdr:from>
    <xdr:to>
      <xdr:col>14</xdr:col>
      <xdr:colOff>399571</xdr:colOff>
      <xdr:row>34</xdr:row>
      <xdr:rowOff>161534</xdr:rowOff>
    </xdr:to>
    <xdr:pic>
      <xdr:nvPicPr>
        <xdr:cNvPr id="8" name="Image 7">
          <a:extLst>
            <a:ext uri="{FF2B5EF4-FFF2-40B4-BE49-F238E27FC236}">
              <a16:creationId xmlns:a16="http://schemas.microsoft.com/office/drawing/2014/main" id="{937EB31F-ADB8-4B6E-B79D-138ADA2DEFA5}"/>
            </a:ext>
          </a:extLst>
        </xdr:cNvPr>
        <xdr:cNvPicPr>
          <a:picLocks noChangeAspect="1"/>
        </xdr:cNvPicPr>
      </xdr:nvPicPr>
      <xdr:blipFill>
        <a:blip xmlns:r="http://schemas.openxmlformats.org/officeDocument/2006/relationships" r:embed="rId3"/>
        <a:stretch>
          <a:fillRect/>
        </a:stretch>
      </xdr:blipFill>
      <xdr:spPr>
        <a:xfrm>
          <a:off x="6905625" y="4352925"/>
          <a:ext cx="3828571" cy="3123809"/>
        </a:xfrm>
        <a:prstGeom prst="rect">
          <a:avLst/>
        </a:prstGeom>
      </xdr:spPr>
    </xdr:pic>
    <xdr:clientData/>
  </xdr:twoCellAnchor>
  <xdr:twoCellAnchor>
    <xdr:from>
      <xdr:col>3</xdr:col>
      <xdr:colOff>0</xdr:colOff>
      <xdr:row>20</xdr:row>
      <xdr:rowOff>1</xdr:rowOff>
    </xdr:from>
    <xdr:to>
      <xdr:col>7</xdr:col>
      <xdr:colOff>381000</xdr:colOff>
      <xdr:row>30</xdr:row>
      <xdr:rowOff>190500</xdr:rowOff>
    </xdr:to>
    <xdr:sp macro="" textlink="">
      <xdr:nvSpPr>
        <xdr:cNvPr id="9" name="Bulle narrative : Rectangle 8">
          <a:extLst>
            <a:ext uri="{FF2B5EF4-FFF2-40B4-BE49-F238E27FC236}">
              <a16:creationId xmlns:a16="http://schemas.microsoft.com/office/drawing/2014/main" id="{2EE5CB15-A5E0-4C18-98BC-02EA1337091A}"/>
            </a:ext>
          </a:extLst>
        </xdr:cNvPr>
        <xdr:cNvSpPr/>
      </xdr:nvSpPr>
      <xdr:spPr>
        <a:xfrm>
          <a:off x="2790825" y="4371976"/>
          <a:ext cx="3124200" cy="2295524"/>
        </a:xfrm>
        <a:prstGeom prst="wedgeRectCallout">
          <a:avLst>
            <a:gd name="adj1" fmla="val -55341"/>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fr" sz="1400" b="1"/>
            <a:t>Option Personnalisé pour garantir une entrée de texte</a:t>
          </a:r>
        </a:p>
        <a:p>
          <a:pPr algn="ctr" rtl="0"/>
          <a:endParaRPr lang="en-US" sz="1100"/>
        </a:p>
        <a:p>
          <a:pPr algn="l" rtl="0"/>
          <a:r>
            <a:rPr lang="fr" sz="1100"/>
            <a:t>• Dans cet exemple, </a:t>
          </a:r>
          <a:r>
            <a:rPr lang="fr" sz="1100" baseline="0"/>
            <a:t>l’option Personnalisé est appliquée aux cellules</a:t>
          </a:r>
          <a:r>
            <a:rPr lang="fr" sz="1100">
              <a:solidFill>
                <a:schemeClr val="lt1"/>
              </a:solidFill>
              <a:effectLst/>
              <a:latin typeface="+mn-lt"/>
              <a:ea typeface="+mn-ea"/>
              <a:cs typeface="+mn-cs"/>
            </a:rPr>
            <a:t> B22:B23.</a:t>
          </a:r>
          <a:endParaRPr lang="en-US" sz="1100" baseline="0"/>
        </a:p>
        <a:p>
          <a:pPr algn="l" rtl="0"/>
          <a:endParaRPr lang="en-US" sz="1100" baseline="0"/>
        </a:p>
        <a:p>
          <a:pPr algn="l" rtl="0"/>
          <a:r>
            <a:rPr lang="fr" sz="1100" baseline="0"/>
            <a:t>• Dans ce cas, l’utilisateur peut seulement entrer un nom de produit correspondant à du texte. La valeur entrée ne peut donc pas être seulement numérique :</a:t>
          </a:r>
        </a:p>
        <a:p>
          <a:pPr algn="l" rtl="0"/>
          <a:endParaRPr lang="en-US" sz="1100" baseline="0"/>
        </a:p>
        <a:p>
          <a:pPr algn="l" rtl="0"/>
          <a:r>
            <a:rPr lang="fr" sz="1100" baseline="0"/>
            <a:t>=ESTTEXTE(B22)</a:t>
          </a:r>
        </a:p>
        <a:p>
          <a:pPr algn="l" rtl="0"/>
          <a:endParaRPr lang="en-US" sz="1100" baseline="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666749</xdr:colOff>
      <xdr:row>1</xdr:row>
      <xdr:rowOff>209550</xdr:rowOff>
    </xdr:from>
    <xdr:to>
      <xdr:col>7</xdr:col>
      <xdr:colOff>200025</xdr:colOff>
      <xdr:row>15</xdr:row>
      <xdr:rowOff>190500</xdr:rowOff>
    </xdr:to>
    <xdr:sp macro="" textlink="">
      <xdr:nvSpPr>
        <xdr:cNvPr id="2" name="Bulle narrative : Rectangle 1">
          <a:extLst>
            <a:ext uri="{FF2B5EF4-FFF2-40B4-BE49-F238E27FC236}">
              <a16:creationId xmlns:a16="http://schemas.microsoft.com/office/drawing/2014/main" id="{541EDB4A-34DE-4E33-A5A0-F462672C42EC}"/>
            </a:ext>
          </a:extLst>
        </xdr:cNvPr>
        <xdr:cNvSpPr/>
      </xdr:nvSpPr>
      <xdr:spPr>
        <a:xfrm>
          <a:off x="3105149" y="504825"/>
          <a:ext cx="2962276" cy="3152775"/>
        </a:xfrm>
        <a:prstGeom prst="wedgeRectCallout">
          <a:avLst>
            <a:gd name="adj1" fmla="val -55341"/>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fr" sz="1400" b="1"/>
            <a:t>Option Personnalisé</a:t>
          </a:r>
        </a:p>
        <a:p>
          <a:pPr algn="ctr" rtl="0"/>
          <a:endParaRPr lang="en-US" sz="1100"/>
        </a:p>
        <a:p>
          <a:pPr algn="l" rtl="0"/>
          <a:r>
            <a:rPr lang="fr" sz="1100"/>
            <a:t>• Cet exemple utilise</a:t>
          </a:r>
          <a:r>
            <a:rPr lang="fr" sz="1100" baseline="0"/>
            <a:t> l’option Personnalisé dans la cellule B6 pour déterminer si un participant répond à une condition d’âge définie.</a:t>
          </a:r>
        </a:p>
        <a:p>
          <a:pPr algn="l" rtl="0"/>
          <a:endParaRPr lang="en-US" sz="1100" baseline="0"/>
        </a:p>
        <a:p>
          <a:pPr algn="l" rtl="0"/>
          <a:r>
            <a:rPr lang="fr" sz="1100" baseline="0"/>
            <a:t>• Dans ce cas, l’utilisateur peut seulement entrer un âge supérieur à 18 pour un employé (cette valeur peut être modifiée dans la cellule B4).</a:t>
          </a:r>
        </a:p>
        <a:p>
          <a:pPr algn="l" rtl="0"/>
          <a:endParaRPr lang="en-US" sz="1100" baseline="0"/>
        </a:p>
        <a:p>
          <a:pPr algn="l" rtl="0"/>
          <a:r>
            <a:rPr lang="fr" sz="1100" baseline="0"/>
            <a:t>=SI(B6&lt;=(AUJOURDHUI()-(365*B4));VRAI;FAUX)</a:t>
          </a:r>
        </a:p>
        <a:p>
          <a:pPr algn="l" rtl="0"/>
          <a:endParaRPr lang="en-US" sz="1100" baseline="0"/>
        </a:p>
        <a:p>
          <a:pPr algn="l" rtl="0"/>
          <a:r>
            <a:rPr lang="fr" sz="1100" baseline="0"/>
            <a:t>• Cette formule utilise les arguments VRAI/FAUX pour évaluer les entrées. Si la condition a la valeur VRAI, la validation des données autorise la confirmation de l’entrée. Sinon, celle-ci est refusée.</a:t>
          </a:r>
        </a:p>
        <a:p>
          <a:pPr algn="l" rtl="0"/>
          <a:endParaRPr lang="en-US" sz="1100" baseline="0"/>
        </a:p>
        <a:p>
          <a:pPr algn="l" rtl="0"/>
          <a:endParaRPr lang="en-US" sz="1100" baseline="0"/>
        </a:p>
      </xdr:txBody>
    </xdr:sp>
    <xdr:clientData/>
  </xdr:twoCellAnchor>
  <xdr:twoCellAnchor editAs="oneCell">
    <xdr:from>
      <xdr:col>7</xdr:col>
      <xdr:colOff>676275</xdr:colOff>
      <xdr:row>2</xdr:row>
      <xdr:rowOff>28575</xdr:rowOff>
    </xdr:from>
    <xdr:to>
      <xdr:col>13</xdr:col>
      <xdr:colOff>370999</xdr:colOff>
      <xdr:row>15</xdr:row>
      <xdr:rowOff>180587</xdr:rowOff>
    </xdr:to>
    <xdr:pic>
      <xdr:nvPicPr>
        <xdr:cNvPr id="4" name="Image 3">
          <a:extLst>
            <a:ext uri="{FF2B5EF4-FFF2-40B4-BE49-F238E27FC236}">
              <a16:creationId xmlns:a16="http://schemas.microsoft.com/office/drawing/2014/main" id="{EB7889F9-447E-4C0B-B6EC-7F3E5E3F7919}"/>
            </a:ext>
          </a:extLst>
        </xdr:cNvPr>
        <xdr:cNvPicPr>
          <a:picLocks noChangeAspect="1"/>
        </xdr:cNvPicPr>
      </xdr:nvPicPr>
      <xdr:blipFill>
        <a:blip xmlns:r="http://schemas.openxmlformats.org/officeDocument/2006/relationships" r:embed="rId1"/>
        <a:stretch>
          <a:fillRect/>
        </a:stretch>
      </xdr:blipFill>
      <xdr:spPr>
        <a:xfrm>
          <a:off x="7296150" y="542925"/>
          <a:ext cx="3809524" cy="310476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3</xdr:row>
      <xdr:rowOff>19050</xdr:rowOff>
    </xdr:from>
    <xdr:to>
      <xdr:col>12</xdr:col>
      <xdr:colOff>380524</xdr:colOff>
      <xdr:row>17</xdr:row>
      <xdr:rowOff>190111</xdr:rowOff>
    </xdr:to>
    <xdr:pic>
      <xdr:nvPicPr>
        <xdr:cNvPr id="2" name="Image 1">
          <a:extLst>
            <a:ext uri="{FF2B5EF4-FFF2-40B4-BE49-F238E27FC236}">
              <a16:creationId xmlns:a16="http://schemas.microsoft.com/office/drawing/2014/main" id="{ECC0E8B5-01A2-4375-B615-E104C9DA3C03}"/>
            </a:ext>
          </a:extLst>
        </xdr:cNvPr>
        <xdr:cNvPicPr>
          <a:picLocks noChangeAspect="1"/>
        </xdr:cNvPicPr>
      </xdr:nvPicPr>
      <xdr:blipFill>
        <a:blip xmlns:r="http://schemas.openxmlformats.org/officeDocument/2006/relationships" r:embed="rId1"/>
        <a:stretch>
          <a:fillRect/>
        </a:stretch>
      </xdr:blipFill>
      <xdr:spPr>
        <a:xfrm>
          <a:off x="5248275" y="666750"/>
          <a:ext cx="3809524" cy="3114286"/>
        </a:xfrm>
        <a:prstGeom prst="rect">
          <a:avLst/>
        </a:prstGeom>
      </xdr:spPr>
    </xdr:pic>
    <xdr:clientData/>
  </xdr:twoCellAnchor>
  <xdr:twoCellAnchor>
    <xdr:from>
      <xdr:col>2</xdr:col>
      <xdr:colOff>38100</xdr:colOff>
      <xdr:row>2</xdr:row>
      <xdr:rowOff>19050</xdr:rowOff>
    </xdr:from>
    <xdr:to>
      <xdr:col>6</xdr:col>
      <xdr:colOff>9525</xdr:colOff>
      <xdr:row>16</xdr:row>
      <xdr:rowOff>38100</xdr:rowOff>
    </xdr:to>
    <xdr:sp macro="" textlink="">
      <xdr:nvSpPr>
        <xdr:cNvPr id="3" name="Bulle narrative : Rectangle 2">
          <a:extLst>
            <a:ext uri="{FF2B5EF4-FFF2-40B4-BE49-F238E27FC236}">
              <a16:creationId xmlns:a16="http://schemas.microsoft.com/office/drawing/2014/main" id="{86FE0700-9BF8-4027-8C16-D45429D7F465}"/>
            </a:ext>
          </a:extLst>
        </xdr:cNvPr>
        <xdr:cNvSpPr/>
      </xdr:nvSpPr>
      <xdr:spPr>
        <a:xfrm>
          <a:off x="1685925" y="533400"/>
          <a:ext cx="3000375" cy="2971800"/>
        </a:xfrm>
        <a:prstGeom prst="wedgeRectCallout">
          <a:avLst>
            <a:gd name="adj1" fmla="val -55341"/>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fr" sz="1400" b="1"/>
            <a:t>Option Personnalisé - Entrées uniques</a:t>
          </a:r>
          <a:r>
            <a:rPr lang="fr" sz="1400" b="1" baseline="0"/>
            <a:t> seulement</a:t>
          </a:r>
          <a:endParaRPr lang="en-US" sz="1400" b="1"/>
        </a:p>
        <a:p>
          <a:pPr algn="ctr" rtl="0"/>
          <a:endParaRPr lang="en-US" sz="1100"/>
        </a:p>
        <a:p>
          <a:pPr algn="l" rtl="0"/>
          <a:r>
            <a:rPr lang="fr" sz="1100"/>
            <a:t>• Dans cet exemple,</a:t>
          </a:r>
          <a:r>
            <a:rPr lang="fr" sz="1100" baseline="0"/>
            <a:t> l’option Personnalisé est appliquée aux cellules </a:t>
          </a:r>
          <a:r>
            <a:rPr lang="fr" sz="1100">
              <a:solidFill>
                <a:schemeClr val="lt1"/>
              </a:solidFill>
              <a:effectLst/>
              <a:latin typeface="+mn-lt"/>
              <a:ea typeface="+mn-ea"/>
              <a:cs typeface="+mn-cs"/>
            </a:rPr>
            <a:t>A4:A12.</a:t>
          </a:r>
        </a:p>
        <a:p>
          <a:pPr algn="l" rtl="0"/>
          <a:endParaRPr lang="en-US" sz="1100" baseline="0"/>
        </a:p>
        <a:p>
          <a:pPr algn="l" rtl="0"/>
          <a:r>
            <a:rPr lang="fr" sz="1100" baseline="0"/>
            <a:t>• Dans ce cas, l’utilisateur peut seulement entrer une valeur qui n’a pas encore été entrée dans la plage.</a:t>
          </a:r>
        </a:p>
        <a:p>
          <a:pPr algn="l" rtl="0"/>
          <a:endParaRPr lang="en-US" sz="1100" baseline="0"/>
        </a:p>
        <a:p>
          <a:pPr algn="l" rtl="0"/>
          <a:r>
            <a:rPr lang="fr" sz="1100" baseline="0"/>
            <a:t>=NB.SI($A$4:$A$12;A4)=1</a:t>
          </a:r>
        </a:p>
        <a:p>
          <a:pPr algn="l" rtl="0"/>
          <a:endParaRPr lang="en-US" sz="1100" baseline="0"/>
        </a:p>
        <a:p>
          <a:pPr algn="l" rtl="0"/>
          <a:r>
            <a:rPr lang="fr" sz="1100" baseline="0"/>
            <a:t>• Cette formule compte le nombre de fois que chaque entrée a été saisie et ne l’autorise que si elle n’a été entrée qu’une fois (unique). Sinon, la validation des données la rejette.</a:t>
          </a:r>
        </a:p>
        <a:p>
          <a:pPr algn="l" rtl="0"/>
          <a:endParaRPr lang="en-US" sz="1100" baseline="0"/>
        </a:p>
        <a:p>
          <a:pPr algn="l" rtl="0"/>
          <a:endParaRPr lang="en-US" sz="1100" baseline="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9525</xdr:colOff>
      <xdr:row>3</xdr:row>
      <xdr:rowOff>9525</xdr:rowOff>
    </xdr:from>
    <xdr:to>
      <xdr:col>11</xdr:col>
      <xdr:colOff>399573</xdr:colOff>
      <xdr:row>17</xdr:row>
      <xdr:rowOff>180587</xdr:rowOff>
    </xdr:to>
    <xdr:pic>
      <xdr:nvPicPr>
        <xdr:cNvPr id="2" name="Image 1">
          <a:extLst>
            <a:ext uri="{FF2B5EF4-FFF2-40B4-BE49-F238E27FC236}">
              <a16:creationId xmlns:a16="http://schemas.microsoft.com/office/drawing/2014/main" id="{43AA60BC-F558-4B43-B116-7B3995449B02}"/>
            </a:ext>
          </a:extLst>
        </xdr:cNvPr>
        <xdr:cNvPicPr>
          <a:picLocks noChangeAspect="1"/>
        </xdr:cNvPicPr>
      </xdr:nvPicPr>
      <xdr:blipFill>
        <a:blip xmlns:r="http://schemas.openxmlformats.org/officeDocument/2006/relationships" r:embed="rId1"/>
        <a:stretch>
          <a:fillRect/>
        </a:stretch>
      </xdr:blipFill>
      <xdr:spPr>
        <a:xfrm>
          <a:off x="5143500" y="742950"/>
          <a:ext cx="3819048" cy="3104762"/>
        </a:xfrm>
        <a:prstGeom prst="rect">
          <a:avLst/>
        </a:prstGeom>
      </xdr:spPr>
    </xdr:pic>
    <xdr:clientData/>
  </xdr:twoCellAnchor>
  <xdr:twoCellAnchor>
    <xdr:from>
      <xdr:col>1</xdr:col>
      <xdr:colOff>419100</xdr:colOff>
      <xdr:row>1</xdr:row>
      <xdr:rowOff>209549</xdr:rowOff>
    </xdr:from>
    <xdr:to>
      <xdr:col>5</xdr:col>
      <xdr:colOff>228600</xdr:colOff>
      <xdr:row>23</xdr:row>
      <xdr:rowOff>28575</xdr:rowOff>
    </xdr:to>
    <xdr:sp macro="" textlink="">
      <xdr:nvSpPr>
        <xdr:cNvPr id="3" name="Bulle narrative : Rectangle 2">
          <a:extLst>
            <a:ext uri="{FF2B5EF4-FFF2-40B4-BE49-F238E27FC236}">
              <a16:creationId xmlns:a16="http://schemas.microsoft.com/office/drawing/2014/main" id="{11FC9A82-F965-4674-BA37-796FA5B3EB2A}"/>
            </a:ext>
          </a:extLst>
        </xdr:cNvPr>
        <xdr:cNvSpPr/>
      </xdr:nvSpPr>
      <xdr:spPr>
        <a:xfrm>
          <a:off x="2124075" y="504824"/>
          <a:ext cx="2962275" cy="4438651"/>
        </a:xfrm>
        <a:prstGeom prst="wedgeRectCallout">
          <a:avLst>
            <a:gd name="adj1" fmla="val -55341"/>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fr" sz="1400" b="1"/>
            <a:t>Option Personnalisé - Validation de l’adresse de messagerie</a:t>
          </a:r>
        </a:p>
        <a:p>
          <a:pPr algn="ctr" rtl="0"/>
          <a:endParaRPr lang="en-US" sz="1100"/>
        </a:p>
        <a:p>
          <a:pPr algn="l" rtl="0"/>
          <a:r>
            <a:rPr lang="fr" sz="1100"/>
            <a:t>• Dans cet exemple (cellule A4),</a:t>
          </a:r>
          <a:r>
            <a:rPr lang="fr" sz="1100" baseline="0"/>
            <a:t> l’option Personnalisé est utilisée pour valider une entrée d’adresse de messagerie.</a:t>
          </a:r>
        </a:p>
        <a:p>
          <a:pPr algn="l" rtl="0"/>
          <a:endParaRPr lang="en-US" sz="1100" baseline="0"/>
        </a:p>
        <a:p>
          <a:pPr algn="l" rtl="0"/>
          <a:r>
            <a:rPr lang="fr" sz="1100" baseline="0"/>
            <a:t>• Dans ce cas, l’utilisateur peut seulement entrer une valeur incluant le symbole @ pour une adresse de messagerie. Si cette méthode de validation n’est pas parfaite, elle devrait toutefois fonctionner dans la plupart des cas.</a:t>
          </a:r>
        </a:p>
        <a:p>
          <a:pPr algn="l" rtl="0"/>
          <a:endParaRPr lang="en-US" sz="1100" baseline="0"/>
        </a:p>
        <a:p>
          <a:pPr algn="l" rtl="0"/>
          <a:r>
            <a:rPr lang="fr" sz="1100" baseline="0"/>
            <a:t>=ESTNUM(TROUVE("@";A4))</a:t>
          </a:r>
        </a:p>
        <a:p>
          <a:pPr algn="l" rtl="0"/>
          <a:endParaRPr lang="en-US" sz="1100" baseline="0"/>
        </a:p>
        <a:p>
          <a:pPr algn="l" rtl="0"/>
          <a:r>
            <a:rPr lang="fr" sz="1100" baseline="0"/>
            <a:t>• Cette formule utilise la fonction TROUVE pour rechercher le symbole @ dans l’entrée de texte. S’il existe, la fonction TROUVE renvoie un nombre qui correspond à la position du symbole @ dans la chaîne de texte, et autorise la validation de l’entrée. Si le symbole @ est introuvable, la formule renvoie une erreur et la fonction ESTNUM force la validation des données à rejeter celle-ci.</a:t>
          </a:r>
        </a:p>
        <a:p>
          <a:pPr algn="l" rtl="0"/>
          <a:endParaRPr lang="en-US" sz="1100" baseline="0"/>
        </a:p>
        <a:p>
          <a:pPr algn="l" rtl="0"/>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28575</xdr:colOff>
      <xdr:row>2</xdr:row>
      <xdr:rowOff>0</xdr:rowOff>
    </xdr:from>
    <xdr:to>
      <xdr:col>12</xdr:col>
      <xdr:colOff>409099</xdr:colOff>
      <xdr:row>15</xdr:row>
      <xdr:rowOff>171062</xdr:rowOff>
    </xdr:to>
    <xdr:pic>
      <xdr:nvPicPr>
        <xdr:cNvPr id="2" name="Image 1">
          <a:extLst>
            <a:ext uri="{FF2B5EF4-FFF2-40B4-BE49-F238E27FC236}">
              <a16:creationId xmlns:a16="http://schemas.microsoft.com/office/drawing/2014/main" id="{AC5B23A0-918C-4C4C-BE64-2315563DE01A}"/>
            </a:ext>
          </a:extLst>
        </xdr:cNvPr>
        <xdr:cNvPicPr>
          <a:picLocks noChangeAspect="1"/>
        </xdr:cNvPicPr>
      </xdr:nvPicPr>
      <xdr:blipFill>
        <a:blip xmlns:r="http://schemas.openxmlformats.org/officeDocument/2006/relationships" r:embed="rId1"/>
        <a:stretch>
          <a:fillRect/>
        </a:stretch>
      </xdr:blipFill>
      <xdr:spPr>
        <a:xfrm>
          <a:off x="6315075" y="504825"/>
          <a:ext cx="3809524" cy="3104762"/>
        </a:xfrm>
        <a:prstGeom prst="rect">
          <a:avLst/>
        </a:prstGeom>
      </xdr:spPr>
    </xdr:pic>
    <xdr:clientData/>
  </xdr:twoCellAnchor>
  <xdr:twoCellAnchor>
    <xdr:from>
      <xdr:col>2</xdr:col>
      <xdr:colOff>419100</xdr:colOff>
      <xdr:row>2</xdr:row>
      <xdr:rowOff>28576</xdr:rowOff>
    </xdr:from>
    <xdr:to>
      <xdr:col>5</xdr:col>
      <xdr:colOff>676275</xdr:colOff>
      <xdr:row>8</xdr:row>
      <xdr:rowOff>0</xdr:rowOff>
    </xdr:to>
    <xdr:sp macro="" textlink="">
      <xdr:nvSpPr>
        <xdr:cNvPr id="3" name="Bulle narrative : Rectangle 2">
          <a:extLst>
            <a:ext uri="{FF2B5EF4-FFF2-40B4-BE49-F238E27FC236}">
              <a16:creationId xmlns:a16="http://schemas.microsoft.com/office/drawing/2014/main" id="{EF0F42B4-8987-4663-AFB0-0E4473BEC107}"/>
            </a:ext>
          </a:extLst>
        </xdr:cNvPr>
        <xdr:cNvSpPr/>
      </xdr:nvSpPr>
      <xdr:spPr>
        <a:xfrm>
          <a:off x="2800350" y="533401"/>
          <a:ext cx="2314575" cy="1228724"/>
        </a:xfrm>
        <a:prstGeom prst="wedgeRectCallout">
          <a:avLst>
            <a:gd name="adj1" fmla="val -58130"/>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fr" sz="1400" b="1"/>
            <a:t>Classement</a:t>
          </a:r>
        </a:p>
        <a:p>
          <a:pPr algn="l" rtl="0"/>
          <a:endParaRPr lang="en-US" sz="1100"/>
        </a:p>
        <a:p>
          <a:pPr algn="l" rtl="0"/>
          <a:r>
            <a:rPr lang="fr" sz="1100"/>
            <a:t>• Cet exemple limite la saisie par les utilisateurs aux valeurs comprises entre 1 (Minimum) et 10 (Maximum). </a:t>
          </a:r>
        </a:p>
      </xdr:txBody>
    </xdr:sp>
    <xdr:clientData/>
  </xdr:twoCellAnchor>
  <xdr:twoCellAnchor>
    <xdr:from>
      <xdr:col>2</xdr:col>
      <xdr:colOff>419100</xdr:colOff>
      <xdr:row>12</xdr:row>
      <xdr:rowOff>0</xdr:rowOff>
    </xdr:from>
    <xdr:to>
      <xdr:col>6</xdr:col>
      <xdr:colOff>0</xdr:colOff>
      <xdr:row>19</xdr:row>
      <xdr:rowOff>123825</xdr:rowOff>
    </xdr:to>
    <xdr:sp macro="" textlink="">
      <xdr:nvSpPr>
        <xdr:cNvPr id="4" name="Bulle narrative : Rectangle 3">
          <a:extLst>
            <a:ext uri="{FF2B5EF4-FFF2-40B4-BE49-F238E27FC236}">
              <a16:creationId xmlns:a16="http://schemas.microsoft.com/office/drawing/2014/main" id="{9CD66930-AFDA-407B-8A55-88920B58B99C}"/>
            </a:ext>
          </a:extLst>
        </xdr:cNvPr>
        <xdr:cNvSpPr/>
      </xdr:nvSpPr>
      <xdr:spPr>
        <a:xfrm>
          <a:off x="2800350" y="2600325"/>
          <a:ext cx="2324100" cy="1800225"/>
        </a:xfrm>
        <a:prstGeom prst="wedgeRectCallout">
          <a:avLst>
            <a:gd name="adj1" fmla="val -58130"/>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fr" sz="1400" b="1"/>
            <a:t>Dépendants</a:t>
          </a:r>
        </a:p>
        <a:p>
          <a:pPr algn="l" rtl="0"/>
          <a:endParaRPr lang="en-US" sz="1100"/>
        </a:p>
        <a:p>
          <a:pPr algn="l" rtl="0"/>
          <a:r>
            <a:rPr lang="fr" sz="1100"/>
            <a:t>• Cet exemple limite la saisie par les utilisateurs aux entrées supérieures ou égales à 2 fois la valeur dans la cellule A14. La </a:t>
          </a:r>
          <a:r>
            <a:rPr lang="fr" sz="1100" baseline="0"/>
            <a:t>valeur minimale est déterminée par la formule suivante :</a:t>
          </a:r>
        </a:p>
        <a:p>
          <a:pPr algn="l" rtl="0"/>
          <a:endParaRPr lang="en-US" sz="1100" baseline="0"/>
        </a:p>
        <a:p>
          <a:pPr algn="l" rtl="0"/>
          <a:r>
            <a:rPr lang="fr" sz="1100" baseline="0"/>
            <a:t>=2*A14</a:t>
          </a:r>
          <a:endParaRPr lang="en-US" sz="1100"/>
        </a:p>
      </xdr:txBody>
    </xdr:sp>
    <xdr:clientData/>
  </xdr:twoCellAnchor>
  <xdr:twoCellAnchor editAs="oneCell">
    <xdr:from>
      <xdr:col>7</xdr:col>
      <xdr:colOff>9525</xdr:colOff>
      <xdr:row>19</xdr:row>
      <xdr:rowOff>9525</xdr:rowOff>
    </xdr:from>
    <xdr:to>
      <xdr:col>12</xdr:col>
      <xdr:colOff>390049</xdr:colOff>
      <xdr:row>33</xdr:row>
      <xdr:rowOff>171063</xdr:rowOff>
    </xdr:to>
    <xdr:pic>
      <xdr:nvPicPr>
        <xdr:cNvPr id="5" name="Image 4">
          <a:extLst>
            <a:ext uri="{FF2B5EF4-FFF2-40B4-BE49-F238E27FC236}">
              <a16:creationId xmlns:a16="http://schemas.microsoft.com/office/drawing/2014/main" id="{17B93C14-6631-4721-BBE6-E52AB0085456}"/>
            </a:ext>
          </a:extLst>
        </xdr:cNvPr>
        <xdr:cNvPicPr>
          <a:picLocks noChangeAspect="1"/>
        </xdr:cNvPicPr>
      </xdr:nvPicPr>
      <xdr:blipFill>
        <a:blip xmlns:r="http://schemas.openxmlformats.org/officeDocument/2006/relationships" r:embed="rId2"/>
        <a:stretch>
          <a:fillRect/>
        </a:stretch>
      </xdr:blipFill>
      <xdr:spPr>
        <a:xfrm>
          <a:off x="6296025" y="4076700"/>
          <a:ext cx="3809524" cy="3095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400050</xdr:colOff>
      <xdr:row>2</xdr:row>
      <xdr:rowOff>161925</xdr:rowOff>
    </xdr:from>
    <xdr:to>
      <xdr:col>6</xdr:col>
      <xdr:colOff>581025</xdr:colOff>
      <xdr:row>7</xdr:row>
      <xdr:rowOff>152400</xdr:rowOff>
    </xdr:to>
    <xdr:sp macro="" textlink="">
      <xdr:nvSpPr>
        <xdr:cNvPr id="4" name="Bulle narrative : Rectangle 3">
          <a:extLst>
            <a:ext uri="{FF2B5EF4-FFF2-40B4-BE49-F238E27FC236}">
              <a16:creationId xmlns:a16="http://schemas.microsoft.com/office/drawing/2014/main" id="{B5ABD1B4-EA13-49A1-A773-BF345BDB0289}"/>
            </a:ext>
          </a:extLst>
        </xdr:cNvPr>
        <xdr:cNvSpPr/>
      </xdr:nvSpPr>
      <xdr:spPr>
        <a:xfrm>
          <a:off x="4276725" y="666750"/>
          <a:ext cx="2238375" cy="1247775"/>
        </a:xfrm>
        <a:prstGeom prst="wedgeRectCallout">
          <a:avLst>
            <a:gd name="adj1" fmla="val -58130"/>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fr" sz="1400" b="1"/>
            <a:t>Décimal</a:t>
          </a:r>
        </a:p>
        <a:p>
          <a:pPr algn="l" rtl="0"/>
          <a:endParaRPr lang="en-US" sz="1100"/>
        </a:p>
        <a:p>
          <a:pPr algn="l" rtl="0"/>
          <a:r>
            <a:rPr lang="fr" sz="1100"/>
            <a:t>• Dans cet exemple, la saisie par les utilisateurs est limitée à une valeur décimale (pourcentage</a:t>
          </a:r>
          <a:r>
            <a:rPr lang="fr" sz="1100" baseline="0"/>
            <a:t>) inférieure ou égale à 3 %.</a:t>
          </a:r>
          <a:endParaRPr lang="en-US" sz="1100"/>
        </a:p>
      </xdr:txBody>
    </xdr:sp>
    <xdr:clientData/>
  </xdr:twoCellAnchor>
  <xdr:twoCellAnchor editAs="oneCell">
    <xdr:from>
      <xdr:col>8</xdr:col>
      <xdr:colOff>19050</xdr:colOff>
      <xdr:row>2</xdr:row>
      <xdr:rowOff>57150</xdr:rowOff>
    </xdr:from>
    <xdr:to>
      <xdr:col>13</xdr:col>
      <xdr:colOff>409098</xdr:colOff>
      <xdr:row>16</xdr:row>
      <xdr:rowOff>9138</xdr:rowOff>
    </xdr:to>
    <xdr:pic>
      <xdr:nvPicPr>
        <xdr:cNvPr id="6" name="Image 5">
          <a:extLst>
            <a:ext uri="{FF2B5EF4-FFF2-40B4-BE49-F238E27FC236}">
              <a16:creationId xmlns:a16="http://schemas.microsoft.com/office/drawing/2014/main" id="{25A4B167-8619-4074-AC38-F9F162DF7D3E}"/>
            </a:ext>
          </a:extLst>
        </xdr:cNvPr>
        <xdr:cNvPicPr>
          <a:picLocks noChangeAspect="1"/>
        </xdr:cNvPicPr>
      </xdr:nvPicPr>
      <xdr:blipFill>
        <a:blip xmlns:r="http://schemas.openxmlformats.org/officeDocument/2006/relationships" r:embed="rId1"/>
        <a:stretch>
          <a:fillRect/>
        </a:stretch>
      </xdr:blipFill>
      <xdr:spPr>
        <a:xfrm>
          <a:off x="7324725" y="561975"/>
          <a:ext cx="3819048" cy="30952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0</xdr:colOff>
      <xdr:row>2</xdr:row>
      <xdr:rowOff>19050</xdr:rowOff>
    </xdr:from>
    <xdr:to>
      <xdr:col>23</xdr:col>
      <xdr:colOff>342429</xdr:colOff>
      <xdr:row>16</xdr:row>
      <xdr:rowOff>142492</xdr:rowOff>
    </xdr:to>
    <xdr:pic>
      <xdr:nvPicPr>
        <xdr:cNvPr id="3" name="Image 2">
          <a:extLst>
            <a:ext uri="{FF2B5EF4-FFF2-40B4-BE49-F238E27FC236}">
              <a16:creationId xmlns:a16="http://schemas.microsoft.com/office/drawing/2014/main" id="{4F8BC040-1483-440C-A34C-0E7B3D859D69}"/>
            </a:ext>
          </a:extLst>
        </xdr:cNvPr>
        <xdr:cNvPicPr>
          <a:picLocks noChangeAspect="1"/>
        </xdr:cNvPicPr>
      </xdr:nvPicPr>
      <xdr:blipFill>
        <a:blip xmlns:r="http://schemas.openxmlformats.org/officeDocument/2006/relationships" r:embed="rId1"/>
        <a:stretch>
          <a:fillRect/>
        </a:stretch>
      </xdr:blipFill>
      <xdr:spPr>
        <a:xfrm>
          <a:off x="13725525" y="533400"/>
          <a:ext cx="3771429" cy="3066667"/>
        </a:xfrm>
        <a:prstGeom prst="rect">
          <a:avLst/>
        </a:prstGeom>
      </xdr:spPr>
    </xdr:pic>
    <xdr:clientData/>
  </xdr:twoCellAnchor>
  <xdr:twoCellAnchor editAs="oneCell">
    <xdr:from>
      <xdr:col>18</xdr:col>
      <xdr:colOff>9525</xdr:colOff>
      <xdr:row>19</xdr:row>
      <xdr:rowOff>28575</xdr:rowOff>
    </xdr:from>
    <xdr:to>
      <xdr:col>23</xdr:col>
      <xdr:colOff>371001</xdr:colOff>
      <xdr:row>33</xdr:row>
      <xdr:rowOff>180589</xdr:rowOff>
    </xdr:to>
    <xdr:pic>
      <xdr:nvPicPr>
        <xdr:cNvPr id="4" name="Image 3">
          <a:extLst>
            <a:ext uri="{FF2B5EF4-FFF2-40B4-BE49-F238E27FC236}">
              <a16:creationId xmlns:a16="http://schemas.microsoft.com/office/drawing/2014/main" id="{2AE10C55-8015-4D99-9445-A67C47B53549}"/>
            </a:ext>
          </a:extLst>
        </xdr:cNvPr>
        <xdr:cNvPicPr>
          <a:picLocks noChangeAspect="1"/>
        </xdr:cNvPicPr>
      </xdr:nvPicPr>
      <xdr:blipFill>
        <a:blip xmlns:r="http://schemas.openxmlformats.org/officeDocument/2006/relationships" r:embed="rId2"/>
        <a:stretch>
          <a:fillRect/>
        </a:stretch>
      </xdr:blipFill>
      <xdr:spPr>
        <a:xfrm>
          <a:off x="13744575" y="4114800"/>
          <a:ext cx="3790476" cy="3085714"/>
        </a:xfrm>
        <a:prstGeom prst="rect">
          <a:avLst/>
        </a:prstGeom>
      </xdr:spPr>
    </xdr:pic>
    <xdr:clientData/>
  </xdr:twoCellAnchor>
  <xdr:twoCellAnchor>
    <xdr:from>
      <xdr:col>5</xdr:col>
      <xdr:colOff>9525</xdr:colOff>
      <xdr:row>1</xdr:row>
      <xdr:rowOff>190499</xdr:rowOff>
    </xdr:from>
    <xdr:to>
      <xdr:col>8</xdr:col>
      <xdr:colOff>57150</xdr:colOff>
      <xdr:row>31</xdr:row>
      <xdr:rowOff>123825</xdr:rowOff>
    </xdr:to>
    <xdr:sp macro="" textlink="">
      <xdr:nvSpPr>
        <xdr:cNvPr id="8" name="Bulle narrative : Rectangle 7">
          <a:extLst>
            <a:ext uri="{FF2B5EF4-FFF2-40B4-BE49-F238E27FC236}">
              <a16:creationId xmlns:a16="http://schemas.microsoft.com/office/drawing/2014/main" id="{8413565E-5633-4D58-9DD5-93E81A3302A3}"/>
            </a:ext>
          </a:extLst>
        </xdr:cNvPr>
        <xdr:cNvSpPr/>
      </xdr:nvSpPr>
      <xdr:spPr>
        <a:xfrm>
          <a:off x="4143375" y="485774"/>
          <a:ext cx="2105025" cy="6238876"/>
        </a:xfrm>
        <a:prstGeom prst="wedgeRectCallout">
          <a:avLst>
            <a:gd name="adj1" fmla="val -58130"/>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fr" sz="1400" b="1">
              <a:solidFill>
                <a:schemeClr val="lt1"/>
              </a:solidFill>
              <a:effectLst/>
              <a:latin typeface="+mn-lt"/>
              <a:ea typeface="+mn-ea"/>
              <a:cs typeface="+mn-cs"/>
            </a:rPr>
            <a:t>Étapes</a:t>
          </a:r>
        </a:p>
        <a:p>
          <a:pPr algn="ctr" rtl="0"/>
          <a:endParaRPr lang="en-US" sz="1400" b="1">
            <a:effectLst/>
          </a:endParaRPr>
        </a:p>
        <a:p>
          <a:pPr rtl="0"/>
          <a:r>
            <a:rPr lang="fr" sz="1100">
              <a:solidFill>
                <a:schemeClr val="lt1"/>
              </a:solidFill>
              <a:effectLst/>
              <a:latin typeface="+mn-lt"/>
              <a:ea typeface="+mn-ea"/>
              <a:cs typeface="+mn-cs"/>
            </a:rPr>
            <a:t>1.</a:t>
          </a:r>
          <a:r>
            <a:rPr lang="fr" sz="1100" baseline="0">
              <a:solidFill>
                <a:schemeClr val="lt1"/>
              </a:solidFill>
              <a:effectLst/>
              <a:latin typeface="+mn-lt"/>
              <a:ea typeface="+mn-ea"/>
              <a:cs typeface="+mn-cs"/>
            </a:rPr>
            <a:t> Ajoutez les données de votre liste et mettez-les en forme dans un tableau (onglet Accueil &gt; Styles &gt; Mettre sous forme de tableau).</a:t>
          </a:r>
          <a:endParaRPr lang="en-US" sz="1400">
            <a:effectLst/>
          </a:endParaRPr>
        </a:p>
        <a:p>
          <a:pPr rtl="0"/>
          <a:endParaRPr lang="en-US" sz="1100" baseline="0">
            <a:solidFill>
              <a:schemeClr val="lt1"/>
            </a:solidFill>
            <a:effectLst/>
            <a:latin typeface="+mn-lt"/>
            <a:ea typeface="+mn-ea"/>
            <a:cs typeface="+mn-cs"/>
          </a:endParaRPr>
        </a:p>
        <a:p>
          <a:pPr rtl="0"/>
          <a:r>
            <a:rPr lang="fr" sz="1100" baseline="0">
              <a:solidFill>
                <a:schemeClr val="lt1"/>
              </a:solidFill>
              <a:effectLst/>
              <a:latin typeface="+mn-lt"/>
              <a:ea typeface="+mn-ea"/>
              <a:cs typeface="+mn-cs"/>
            </a:rPr>
            <a:t>2. Vous pouvez éventuellement nommer votre tableau dans l’onglet Outils de tableau. Celui-ci est nommé « DepartmentTable ».  Cela vous aide à suivre plusieurs tableaux.</a:t>
          </a:r>
          <a:endParaRPr lang="en-US" sz="1400">
            <a:effectLst/>
          </a:endParaRPr>
        </a:p>
        <a:p>
          <a:pPr rtl="0"/>
          <a:endParaRPr lang="en-US" sz="1100" baseline="0">
            <a:solidFill>
              <a:schemeClr val="lt1"/>
            </a:solidFill>
            <a:effectLst/>
            <a:latin typeface="+mn-lt"/>
            <a:ea typeface="+mn-ea"/>
            <a:cs typeface="+mn-cs"/>
          </a:endParaRPr>
        </a:p>
        <a:p>
          <a:pPr rtl="0"/>
          <a:r>
            <a:rPr lang="fr" sz="1100" baseline="0">
              <a:solidFill>
                <a:schemeClr val="lt1"/>
              </a:solidFill>
              <a:effectLst/>
              <a:latin typeface="+mn-lt"/>
              <a:ea typeface="+mn-ea"/>
              <a:cs typeface="+mn-cs"/>
            </a:rPr>
            <a:t>3. Ajoutez une plage nommée pour votre liste en sélectionnant la plage de liste (A4:A10 dans ce cas). Dans l’onglet Formules, sélectionnez ensuite Gestionnaire de noms, puis entrez un nom approprié. Celle-ci se nomme « DepartmentList ».</a:t>
          </a:r>
          <a:endParaRPr lang="en-US" sz="1400">
            <a:effectLst/>
          </a:endParaRPr>
        </a:p>
        <a:p>
          <a:pPr rtl="0"/>
          <a:endParaRPr lang="en-US" sz="1100" baseline="0">
            <a:solidFill>
              <a:schemeClr val="lt1"/>
            </a:solidFill>
            <a:effectLst/>
            <a:latin typeface="+mn-lt"/>
            <a:ea typeface="+mn-ea"/>
            <a:cs typeface="+mn-cs"/>
          </a:endParaRPr>
        </a:p>
        <a:p>
          <a:pPr rtl="0"/>
          <a:r>
            <a:rPr lang="fr" sz="1100" baseline="0">
              <a:solidFill>
                <a:schemeClr val="lt1"/>
              </a:solidFill>
              <a:effectLst/>
              <a:latin typeface="+mn-lt"/>
              <a:ea typeface="+mn-ea"/>
              <a:cs typeface="+mn-cs"/>
            </a:rPr>
            <a:t>4. Sélectionnez la cellule dans laquelle vous voulez faire apparaître votre liste de validation des données (D4 dans ce cas), accédez à l’onglet Données &gt; Validation des données &gt; Liste verte &gt; Source &gt; "=DepartmentList".</a:t>
          </a:r>
          <a:endParaRPr lang="en-US" sz="1400">
            <a:effectLst/>
          </a:endParaRPr>
        </a:p>
        <a:p>
          <a:pPr rtl="0"/>
          <a:endParaRPr lang="en-US" sz="1100" baseline="0">
            <a:solidFill>
              <a:schemeClr val="lt1"/>
            </a:solidFill>
            <a:effectLst/>
            <a:latin typeface="+mn-lt"/>
            <a:ea typeface="+mn-ea"/>
            <a:cs typeface="+mn-cs"/>
          </a:endParaRPr>
        </a:p>
        <a:p>
          <a:pPr rtl="0"/>
          <a:r>
            <a:rPr lang="fr" sz="1100" baseline="0">
              <a:solidFill>
                <a:schemeClr val="lt1"/>
              </a:solidFill>
              <a:effectLst/>
              <a:latin typeface="+mn-lt"/>
              <a:ea typeface="+mn-ea"/>
              <a:cs typeface="+mn-cs"/>
            </a:rPr>
            <a:t>5. Ajoutez des messages de saisie et d’erreur le cas échéant.</a:t>
          </a:r>
          <a:endParaRPr lang="en-US" sz="1400">
            <a:effectLst/>
          </a:endParaRPr>
        </a:p>
      </xdr:txBody>
    </xdr:sp>
    <xdr:clientData/>
  </xdr:twoCellAnchor>
  <xdr:twoCellAnchor editAs="oneCell">
    <xdr:from>
      <xdr:col>8</xdr:col>
      <xdr:colOff>628650</xdr:colOff>
      <xdr:row>2</xdr:row>
      <xdr:rowOff>19050</xdr:rowOff>
    </xdr:from>
    <xdr:to>
      <xdr:col>17</xdr:col>
      <xdr:colOff>85029</xdr:colOff>
      <xdr:row>21</xdr:row>
      <xdr:rowOff>209027</xdr:rowOff>
    </xdr:to>
    <xdr:pic>
      <xdr:nvPicPr>
        <xdr:cNvPr id="2" name="Image 1">
          <a:extLst>
            <a:ext uri="{FF2B5EF4-FFF2-40B4-BE49-F238E27FC236}">
              <a16:creationId xmlns:a16="http://schemas.microsoft.com/office/drawing/2014/main" id="{FB8A6A5B-9821-4379-BECE-FC2E59513BE6}"/>
            </a:ext>
          </a:extLst>
        </xdr:cNvPr>
        <xdr:cNvPicPr>
          <a:picLocks noChangeAspect="1"/>
        </xdr:cNvPicPr>
      </xdr:nvPicPr>
      <xdr:blipFill>
        <a:blip xmlns:r="http://schemas.openxmlformats.org/officeDocument/2006/relationships" r:embed="rId3"/>
        <a:stretch>
          <a:fillRect/>
        </a:stretch>
      </xdr:blipFill>
      <xdr:spPr>
        <a:xfrm>
          <a:off x="6819900" y="533400"/>
          <a:ext cx="5571429" cy="41809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295275</xdr:colOff>
      <xdr:row>2</xdr:row>
      <xdr:rowOff>209549</xdr:rowOff>
    </xdr:from>
    <xdr:to>
      <xdr:col>5</xdr:col>
      <xdr:colOff>533400</xdr:colOff>
      <xdr:row>12</xdr:row>
      <xdr:rowOff>38100</xdr:rowOff>
    </xdr:to>
    <xdr:sp macro="" textlink="">
      <xdr:nvSpPr>
        <xdr:cNvPr id="2" name="Bulle narrative : Rectangle 1">
          <a:extLst>
            <a:ext uri="{FF2B5EF4-FFF2-40B4-BE49-F238E27FC236}">
              <a16:creationId xmlns:a16="http://schemas.microsoft.com/office/drawing/2014/main" id="{EECC0655-BCC6-4DCA-893C-0656349786E4}"/>
            </a:ext>
          </a:extLst>
        </xdr:cNvPr>
        <xdr:cNvSpPr/>
      </xdr:nvSpPr>
      <xdr:spPr>
        <a:xfrm>
          <a:off x="2743200" y="714374"/>
          <a:ext cx="2295525" cy="2143126"/>
        </a:xfrm>
        <a:prstGeom prst="wedgeRectCallout">
          <a:avLst>
            <a:gd name="adj1" fmla="val -58130"/>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fr" sz="1400" b="1"/>
            <a:t>Centres de coûts </a:t>
          </a:r>
        </a:p>
        <a:p>
          <a:pPr algn="l" rtl="0"/>
          <a:endParaRPr lang="en-US" sz="1100"/>
        </a:p>
        <a:p>
          <a:pPr algn="l" rtl="0"/>
          <a:r>
            <a:rPr lang="fr" sz="1100"/>
            <a:t>• Cette liste est utilisée dans le deuxième exemple de la feuille de calcul suivante (Budget</a:t>
          </a:r>
          <a:r>
            <a:rPr lang="fr" sz="1100" baseline="0"/>
            <a:t> centre de coûts).</a:t>
          </a:r>
          <a:r>
            <a:rPr lang="fr" sz="1100"/>
            <a:t> </a:t>
          </a:r>
        </a:p>
        <a:p>
          <a:pPr algn="l" rtl="0"/>
          <a:endParaRPr lang="en-US" sz="1100"/>
        </a:p>
        <a:p>
          <a:pPr algn="l" rtl="0"/>
          <a:r>
            <a:rPr lang="fr" sz="1100"/>
            <a:t>• Elle est nommée « lst_CostCenter » dans le Gestionnaire de noms</a:t>
          </a:r>
          <a:r>
            <a:rPr lang="fr" sz="1100" baseline="0"/>
            <a:t> (Formules &gt; Gestionnaire de noms).</a:t>
          </a:r>
          <a:endParaRPr lang="en-US" sz="1100"/>
        </a:p>
      </xdr:txBody>
    </xdr:sp>
    <xdr:clientData/>
  </xdr:twoCellAnchor>
  <xdr:twoCellAnchor editAs="oneCell">
    <xdr:from>
      <xdr:col>6</xdr:col>
      <xdr:colOff>19050</xdr:colOff>
      <xdr:row>2</xdr:row>
      <xdr:rowOff>200025</xdr:rowOff>
    </xdr:from>
    <xdr:to>
      <xdr:col>13</xdr:col>
      <xdr:colOff>513688</xdr:colOff>
      <xdr:row>22</xdr:row>
      <xdr:rowOff>151881</xdr:rowOff>
    </xdr:to>
    <xdr:pic>
      <xdr:nvPicPr>
        <xdr:cNvPr id="3" name="Image 2">
          <a:extLst>
            <a:ext uri="{FF2B5EF4-FFF2-40B4-BE49-F238E27FC236}">
              <a16:creationId xmlns:a16="http://schemas.microsoft.com/office/drawing/2014/main" id="{281B4793-4129-48BC-973E-1AC325EFB309}"/>
            </a:ext>
          </a:extLst>
        </xdr:cNvPr>
        <xdr:cNvPicPr>
          <a:picLocks noChangeAspect="1"/>
        </xdr:cNvPicPr>
      </xdr:nvPicPr>
      <xdr:blipFill>
        <a:blip xmlns:r="http://schemas.openxmlformats.org/officeDocument/2006/relationships" r:embed="rId1"/>
        <a:stretch>
          <a:fillRect/>
        </a:stretch>
      </xdr:blipFill>
      <xdr:spPr>
        <a:xfrm>
          <a:off x="5210175" y="200025"/>
          <a:ext cx="5295238" cy="4152381"/>
        </a:xfrm>
        <a:prstGeom prst="rect">
          <a:avLst/>
        </a:prstGeom>
      </xdr:spPr>
    </xdr:pic>
    <xdr:clientData/>
  </xdr:twoCellAnchor>
  <xdr:twoCellAnchor>
    <xdr:from>
      <xdr:col>14</xdr:col>
      <xdr:colOff>219075</xdr:colOff>
      <xdr:row>2</xdr:row>
      <xdr:rowOff>209550</xdr:rowOff>
    </xdr:from>
    <xdr:to>
      <xdr:col>17</xdr:col>
      <xdr:colOff>619125</xdr:colOff>
      <xdr:row>10</xdr:row>
      <xdr:rowOff>76200</xdr:rowOff>
    </xdr:to>
    <xdr:sp macro="" textlink="">
      <xdr:nvSpPr>
        <xdr:cNvPr id="4" name="Bulle narrative : Rectangle 3">
          <a:extLst>
            <a:ext uri="{FF2B5EF4-FFF2-40B4-BE49-F238E27FC236}">
              <a16:creationId xmlns:a16="http://schemas.microsoft.com/office/drawing/2014/main" id="{276A99AD-FD49-4F68-89E8-FF212359080C}"/>
            </a:ext>
          </a:extLst>
        </xdr:cNvPr>
        <xdr:cNvSpPr/>
      </xdr:nvSpPr>
      <xdr:spPr>
        <a:xfrm>
          <a:off x="10896600" y="714375"/>
          <a:ext cx="2457450" cy="1762125"/>
        </a:xfrm>
        <a:prstGeom prst="wedgeRectCallout">
          <a:avLst>
            <a:gd name="adj1" fmla="val -58130"/>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fr" sz="1400" b="1"/>
            <a:t>LE SAVIEZ-VOUS ?</a:t>
          </a:r>
        </a:p>
        <a:p>
          <a:pPr algn="ctr" rtl="0"/>
          <a:endParaRPr lang="en-US" sz="1100"/>
        </a:p>
        <a:p>
          <a:pPr algn="ctr" rtl="0"/>
          <a:r>
            <a:rPr lang="fr" sz="1100"/>
            <a:t>• Si vous utilisez des tableaux Excel comme source de votre liste de validation des données, vos listes seront dynamiques. Autrement dit, elle seront ajustées automatiquement lorsque vous ajoutez ou supprimez des éléments.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342900</xdr:colOff>
      <xdr:row>2</xdr:row>
      <xdr:rowOff>104774</xdr:rowOff>
    </xdr:from>
    <xdr:to>
      <xdr:col>9</xdr:col>
      <xdr:colOff>133350</xdr:colOff>
      <xdr:row>10</xdr:row>
      <xdr:rowOff>171450</xdr:rowOff>
    </xdr:to>
    <xdr:sp macro="" textlink="">
      <xdr:nvSpPr>
        <xdr:cNvPr id="2" name="Bulle narrative : Rectangle 1">
          <a:extLst>
            <a:ext uri="{FF2B5EF4-FFF2-40B4-BE49-F238E27FC236}">
              <a16:creationId xmlns:a16="http://schemas.microsoft.com/office/drawing/2014/main" id="{00840248-320C-443D-806E-0F280527EE37}"/>
            </a:ext>
          </a:extLst>
        </xdr:cNvPr>
        <xdr:cNvSpPr/>
      </xdr:nvSpPr>
      <xdr:spPr>
        <a:xfrm>
          <a:off x="5553075" y="609599"/>
          <a:ext cx="2533650" cy="2162176"/>
        </a:xfrm>
        <a:prstGeom prst="wedgeRectCallout">
          <a:avLst>
            <a:gd name="adj1" fmla="val -58130"/>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fr" sz="1400" b="1"/>
            <a:t>Centres de coûts</a:t>
          </a:r>
        </a:p>
        <a:p>
          <a:pPr algn="l" rtl="0"/>
          <a:endParaRPr lang="en-US" sz="1100"/>
        </a:p>
        <a:p>
          <a:pPr algn="l" rtl="0"/>
          <a:r>
            <a:rPr lang="fr" sz="1100"/>
            <a:t>• Dans cet exemple, les entrées de </a:t>
          </a:r>
          <a:r>
            <a:rPr lang="fr" sz="1100" baseline="0"/>
            <a:t>centre de coûts</a:t>
          </a:r>
          <a:r>
            <a:rPr lang="fr" sz="1100"/>
            <a:t> saisies par les utilisateurs sont limitées aux valeurs 100-999 dans la plage A4:A12.</a:t>
          </a:r>
        </a:p>
        <a:p>
          <a:pPr algn="l" rtl="0"/>
          <a:endParaRPr lang="en-US" sz="1100"/>
        </a:p>
        <a:p>
          <a:pPr algn="l" rtl="0"/>
          <a:r>
            <a:rPr lang="fr" sz="1100"/>
            <a:t>• Consultez l’exemple suivant si vous voulez utiliser la liste</a:t>
          </a:r>
          <a:r>
            <a:rPr lang="fr" sz="1100" baseline="0"/>
            <a:t> de la feuille de calcul Centres de coûts pour définir une sélection de liste. </a:t>
          </a:r>
          <a:endParaRPr lang="en-US" sz="1100"/>
        </a:p>
      </xdr:txBody>
    </xdr:sp>
    <xdr:clientData/>
  </xdr:twoCellAnchor>
  <xdr:twoCellAnchor editAs="oneCell">
    <xdr:from>
      <xdr:col>10</xdr:col>
      <xdr:colOff>0</xdr:colOff>
      <xdr:row>2</xdr:row>
      <xdr:rowOff>0</xdr:rowOff>
    </xdr:from>
    <xdr:to>
      <xdr:col>15</xdr:col>
      <xdr:colOff>371000</xdr:colOff>
      <xdr:row>14</xdr:row>
      <xdr:rowOff>85337</xdr:rowOff>
    </xdr:to>
    <xdr:pic>
      <xdr:nvPicPr>
        <xdr:cNvPr id="3" name="Image 2">
          <a:extLst>
            <a:ext uri="{FF2B5EF4-FFF2-40B4-BE49-F238E27FC236}">
              <a16:creationId xmlns:a16="http://schemas.microsoft.com/office/drawing/2014/main" id="{C9CCFD6A-2DA9-47D0-8DD2-507B0074C7A3}"/>
            </a:ext>
          </a:extLst>
        </xdr:cNvPr>
        <xdr:cNvPicPr>
          <a:picLocks noChangeAspect="1"/>
        </xdr:cNvPicPr>
      </xdr:nvPicPr>
      <xdr:blipFill>
        <a:blip xmlns:r="http://schemas.openxmlformats.org/officeDocument/2006/relationships" r:embed="rId1"/>
        <a:stretch>
          <a:fillRect/>
        </a:stretch>
      </xdr:blipFill>
      <xdr:spPr>
        <a:xfrm>
          <a:off x="8639175" y="504825"/>
          <a:ext cx="3800000" cy="3104762"/>
        </a:xfrm>
        <a:prstGeom prst="rect">
          <a:avLst/>
        </a:prstGeom>
      </xdr:spPr>
    </xdr:pic>
    <xdr:clientData/>
  </xdr:twoCellAnchor>
  <xdr:twoCellAnchor editAs="oneCell">
    <xdr:from>
      <xdr:col>10</xdr:col>
      <xdr:colOff>0</xdr:colOff>
      <xdr:row>17</xdr:row>
      <xdr:rowOff>0</xdr:rowOff>
    </xdr:from>
    <xdr:to>
      <xdr:col>15</xdr:col>
      <xdr:colOff>361476</xdr:colOff>
      <xdr:row>31</xdr:row>
      <xdr:rowOff>152014</xdr:rowOff>
    </xdr:to>
    <xdr:pic>
      <xdr:nvPicPr>
        <xdr:cNvPr id="4" name="Image 3">
          <a:extLst>
            <a:ext uri="{FF2B5EF4-FFF2-40B4-BE49-F238E27FC236}">
              <a16:creationId xmlns:a16="http://schemas.microsoft.com/office/drawing/2014/main" id="{6B2D5B9D-5F85-43F5-80CE-78D292049AF0}"/>
            </a:ext>
          </a:extLst>
        </xdr:cNvPr>
        <xdr:cNvPicPr>
          <a:picLocks noChangeAspect="1"/>
        </xdr:cNvPicPr>
      </xdr:nvPicPr>
      <xdr:blipFill>
        <a:blip xmlns:r="http://schemas.openxmlformats.org/officeDocument/2006/relationships" r:embed="rId2"/>
        <a:stretch>
          <a:fillRect/>
        </a:stretch>
      </xdr:blipFill>
      <xdr:spPr>
        <a:xfrm>
          <a:off x="8639175" y="4572000"/>
          <a:ext cx="3790476" cy="3085714"/>
        </a:xfrm>
        <a:prstGeom prst="rect">
          <a:avLst/>
        </a:prstGeom>
      </xdr:spPr>
    </xdr:pic>
    <xdr:clientData/>
  </xdr:twoCellAnchor>
  <xdr:twoCellAnchor>
    <xdr:from>
      <xdr:col>5</xdr:col>
      <xdr:colOff>333375</xdr:colOff>
      <xdr:row>15</xdr:row>
      <xdr:rowOff>85723</xdr:rowOff>
    </xdr:from>
    <xdr:to>
      <xdr:col>9</xdr:col>
      <xdr:colOff>123825</xdr:colOff>
      <xdr:row>24</xdr:row>
      <xdr:rowOff>142874</xdr:rowOff>
    </xdr:to>
    <xdr:sp macro="" textlink="">
      <xdr:nvSpPr>
        <xdr:cNvPr id="5" name="Bulle narrative : Rectangle 4">
          <a:hlinkClick xmlns:r="http://schemas.openxmlformats.org/officeDocument/2006/relationships" r:id="rId3"/>
          <a:extLst>
            <a:ext uri="{FF2B5EF4-FFF2-40B4-BE49-F238E27FC236}">
              <a16:creationId xmlns:a16="http://schemas.microsoft.com/office/drawing/2014/main" id="{40DD0B81-D850-4CB7-A89D-81A525DFBC07}"/>
            </a:ext>
          </a:extLst>
        </xdr:cNvPr>
        <xdr:cNvSpPr/>
      </xdr:nvSpPr>
      <xdr:spPr>
        <a:xfrm>
          <a:off x="5543550" y="3819523"/>
          <a:ext cx="2533650" cy="2362201"/>
        </a:xfrm>
        <a:prstGeom prst="wedgeRectCallout">
          <a:avLst>
            <a:gd name="adj1" fmla="val -58130"/>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fr" sz="1400" b="1"/>
            <a:t>Utiliser la fonction RECHERCHEV pour renvoyer le nom de la catégorie</a:t>
          </a:r>
        </a:p>
        <a:p>
          <a:pPr algn="l" rtl="0"/>
          <a:endParaRPr lang="en-US" sz="1100"/>
        </a:p>
        <a:p>
          <a:pPr algn="l" rtl="0"/>
          <a:r>
            <a:rPr lang="fr" sz="1100"/>
            <a:t>• Notez l’exemple de formule RECHERCHEV dans les deux tableaux qui renvoie</a:t>
          </a:r>
          <a:r>
            <a:rPr lang="fr" sz="1100" baseline="0"/>
            <a:t> le nom de la catégorie sur la base du centre de coûts entré ou sélectionné.</a:t>
          </a:r>
        </a:p>
        <a:p>
          <a:pPr algn="l" rtl="0"/>
          <a:endParaRPr lang="en-US" sz="1100" baseline="0"/>
        </a:p>
        <a:p>
          <a:pPr algn="l" rtl="0"/>
          <a:r>
            <a:rPr lang="fr" sz="1100" baseline="0"/>
            <a:t>• Vous pouvez cliquer dessus pour en savoir plus sur la fonction RECHERCHEV.</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438150</xdr:colOff>
      <xdr:row>2</xdr:row>
      <xdr:rowOff>190500</xdr:rowOff>
    </xdr:from>
    <xdr:to>
      <xdr:col>5</xdr:col>
      <xdr:colOff>190500</xdr:colOff>
      <xdr:row>9</xdr:row>
      <xdr:rowOff>76200</xdr:rowOff>
    </xdr:to>
    <xdr:sp macro="" textlink="">
      <xdr:nvSpPr>
        <xdr:cNvPr id="3" name="Bulle narrative : Rectangle 2">
          <a:extLst>
            <a:ext uri="{FF2B5EF4-FFF2-40B4-BE49-F238E27FC236}">
              <a16:creationId xmlns:a16="http://schemas.microsoft.com/office/drawing/2014/main" id="{3DCC0852-2FB9-4F6C-9AEA-88EC2C8B667F}"/>
            </a:ext>
          </a:extLst>
        </xdr:cNvPr>
        <xdr:cNvSpPr/>
      </xdr:nvSpPr>
      <xdr:spPr>
        <a:xfrm>
          <a:off x="2181225" y="704850"/>
          <a:ext cx="2390775" cy="1571625"/>
        </a:xfrm>
        <a:prstGeom prst="wedgeRectCallout">
          <a:avLst>
            <a:gd name="adj1" fmla="val -55341"/>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fr" sz="1400" b="1"/>
            <a:t>Entrées de date</a:t>
          </a:r>
        </a:p>
        <a:p>
          <a:pPr algn="l" rtl="0"/>
          <a:endParaRPr lang="en-US" sz="1100"/>
        </a:p>
        <a:p>
          <a:pPr algn="l" rtl="0"/>
          <a:r>
            <a:rPr lang="fr" sz="1100"/>
            <a:t>• Dans cet exemple, la saisie</a:t>
          </a:r>
          <a:r>
            <a:rPr lang="fr" sz="1100" baseline="0"/>
            <a:t> par les utilisateurs est limitée à l’entrée d’une date de début ultérieure à la date du jour à l’aide de la fonction AUJOURDHUI(), et à une date de fin ultérieure à la date de début.  </a:t>
          </a:r>
          <a:endParaRPr lang="en-US" sz="1100"/>
        </a:p>
      </xdr:txBody>
    </xdr:sp>
    <xdr:clientData/>
  </xdr:twoCellAnchor>
  <xdr:twoCellAnchor editAs="oneCell">
    <xdr:from>
      <xdr:col>6</xdr:col>
      <xdr:colOff>19050</xdr:colOff>
      <xdr:row>2</xdr:row>
      <xdr:rowOff>0</xdr:rowOff>
    </xdr:from>
    <xdr:to>
      <xdr:col>11</xdr:col>
      <xdr:colOff>256701</xdr:colOff>
      <xdr:row>15</xdr:row>
      <xdr:rowOff>142489</xdr:rowOff>
    </xdr:to>
    <xdr:pic>
      <xdr:nvPicPr>
        <xdr:cNvPr id="4" name="Image 3">
          <a:extLst>
            <a:ext uri="{FF2B5EF4-FFF2-40B4-BE49-F238E27FC236}">
              <a16:creationId xmlns:a16="http://schemas.microsoft.com/office/drawing/2014/main" id="{6646FF50-72D6-441D-9A94-15544A90D738}"/>
            </a:ext>
          </a:extLst>
        </xdr:cNvPr>
        <xdr:cNvPicPr>
          <a:picLocks noChangeAspect="1"/>
        </xdr:cNvPicPr>
      </xdr:nvPicPr>
      <xdr:blipFill>
        <a:blip xmlns:r="http://schemas.openxmlformats.org/officeDocument/2006/relationships" r:embed="rId1"/>
        <a:stretch>
          <a:fillRect/>
        </a:stretch>
      </xdr:blipFill>
      <xdr:spPr>
        <a:xfrm>
          <a:off x="5210175" y="514350"/>
          <a:ext cx="3790476" cy="3085714"/>
        </a:xfrm>
        <a:prstGeom prst="rect">
          <a:avLst/>
        </a:prstGeom>
      </xdr:spPr>
    </xdr:pic>
    <xdr:clientData/>
  </xdr:twoCellAnchor>
  <xdr:twoCellAnchor editAs="oneCell">
    <xdr:from>
      <xdr:col>5</xdr:col>
      <xdr:colOff>781050</xdr:colOff>
      <xdr:row>18</xdr:row>
      <xdr:rowOff>28575</xdr:rowOff>
    </xdr:from>
    <xdr:to>
      <xdr:col>11</xdr:col>
      <xdr:colOff>228124</xdr:colOff>
      <xdr:row>32</xdr:row>
      <xdr:rowOff>209161</xdr:rowOff>
    </xdr:to>
    <xdr:pic>
      <xdr:nvPicPr>
        <xdr:cNvPr id="5" name="Image 4">
          <a:extLst>
            <a:ext uri="{FF2B5EF4-FFF2-40B4-BE49-F238E27FC236}">
              <a16:creationId xmlns:a16="http://schemas.microsoft.com/office/drawing/2014/main" id="{D83C9CF3-06AD-495D-8CA9-D48511AF6237}"/>
            </a:ext>
          </a:extLst>
        </xdr:cNvPr>
        <xdr:cNvPicPr>
          <a:picLocks noChangeAspect="1"/>
        </xdr:cNvPicPr>
      </xdr:nvPicPr>
      <xdr:blipFill>
        <a:blip xmlns:r="http://schemas.openxmlformats.org/officeDocument/2006/relationships" r:embed="rId2"/>
        <a:stretch>
          <a:fillRect/>
        </a:stretch>
      </xdr:blipFill>
      <xdr:spPr>
        <a:xfrm>
          <a:off x="5162550" y="4124325"/>
          <a:ext cx="3809524" cy="31142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9525</xdr:colOff>
      <xdr:row>2</xdr:row>
      <xdr:rowOff>0</xdr:rowOff>
    </xdr:from>
    <xdr:to>
      <xdr:col>13</xdr:col>
      <xdr:colOff>371001</xdr:colOff>
      <xdr:row>15</xdr:row>
      <xdr:rowOff>142489</xdr:rowOff>
    </xdr:to>
    <xdr:pic>
      <xdr:nvPicPr>
        <xdr:cNvPr id="2" name="Image 1">
          <a:extLst>
            <a:ext uri="{FF2B5EF4-FFF2-40B4-BE49-F238E27FC236}">
              <a16:creationId xmlns:a16="http://schemas.microsoft.com/office/drawing/2014/main" id="{D710AE5F-0E0E-4FDC-91C0-246E54591869}"/>
            </a:ext>
          </a:extLst>
        </xdr:cNvPr>
        <xdr:cNvPicPr>
          <a:picLocks noChangeAspect="1"/>
        </xdr:cNvPicPr>
      </xdr:nvPicPr>
      <xdr:blipFill>
        <a:blip xmlns:r="http://schemas.openxmlformats.org/officeDocument/2006/relationships" r:embed="rId1"/>
        <a:stretch>
          <a:fillRect/>
        </a:stretch>
      </xdr:blipFill>
      <xdr:spPr>
        <a:xfrm>
          <a:off x="6696075" y="504825"/>
          <a:ext cx="3790476" cy="3085714"/>
        </a:xfrm>
        <a:prstGeom prst="rect">
          <a:avLst/>
        </a:prstGeom>
      </xdr:spPr>
    </xdr:pic>
    <xdr:clientData/>
  </xdr:twoCellAnchor>
  <xdr:twoCellAnchor>
    <xdr:from>
      <xdr:col>4</xdr:col>
      <xdr:colOff>0</xdr:colOff>
      <xdr:row>2</xdr:row>
      <xdr:rowOff>0</xdr:rowOff>
    </xdr:from>
    <xdr:to>
      <xdr:col>6</xdr:col>
      <xdr:colOff>781050</xdr:colOff>
      <xdr:row>14</xdr:row>
      <xdr:rowOff>38100</xdr:rowOff>
    </xdr:to>
    <xdr:sp macro="" textlink="">
      <xdr:nvSpPr>
        <xdr:cNvPr id="3" name="Bulle narrative : Rectangle 2">
          <a:extLst>
            <a:ext uri="{FF2B5EF4-FFF2-40B4-BE49-F238E27FC236}">
              <a16:creationId xmlns:a16="http://schemas.microsoft.com/office/drawing/2014/main" id="{BF72A64D-491D-453A-BA79-8E9D5A65C17F}"/>
            </a:ext>
          </a:extLst>
        </xdr:cNvPr>
        <xdr:cNvSpPr/>
      </xdr:nvSpPr>
      <xdr:spPr>
        <a:xfrm>
          <a:off x="3571875" y="504825"/>
          <a:ext cx="2400300" cy="2771775"/>
        </a:xfrm>
        <a:prstGeom prst="wedgeRectCallout">
          <a:avLst>
            <a:gd name="adj1" fmla="val -55341"/>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fr" sz="1400" b="1"/>
            <a:t>Entrées d’heure</a:t>
          </a:r>
        </a:p>
        <a:p>
          <a:pPr algn="l" rtl="0"/>
          <a:endParaRPr lang="en-US" sz="1100"/>
        </a:p>
        <a:p>
          <a:pPr algn="l" rtl="0"/>
          <a:r>
            <a:rPr lang="fr" sz="1100"/>
            <a:t>• Dans cet exemple (cellule C4), la saisie des valeurs de temps par les utilisateurs est limitée aux cellules A4 et B4 (8:00 et 17:00).</a:t>
          </a:r>
        </a:p>
        <a:p>
          <a:pPr algn="l" rtl="0"/>
          <a:endParaRPr lang="en-US" sz="1100"/>
        </a:p>
        <a:p>
          <a:pPr algn="l" rtl="0"/>
          <a:r>
            <a:rPr lang="fr" sz="1100"/>
            <a:t>• </a:t>
          </a:r>
          <a:r>
            <a:rPr lang="fr" sz="1100" baseline="0">
              <a:solidFill>
                <a:schemeClr val="lt1"/>
              </a:solidFill>
              <a:effectLst/>
              <a:latin typeface="+mn-lt"/>
              <a:ea typeface="+mn-ea"/>
              <a:cs typeface="+mn-cs"/>
            </a:rPr>
            <a:t>Notez que cet exemple utilise les références aux valeurs dans les cellules A4 et B4 au lieu de valeurs entrées dans la boîte de dialogue Validation des données. Il est plus facile de mettre à jour ces valeurs lorsqu’elles apparaissent dans des cellules.</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10</xdr:col>
      <xdr:colOff>361476</xdr:colOff>
      <xdr:row>15</xdr:row>
      <xdr:rowOff>123443</xdr:rowOff>
    </xdr:to>
    <xdr:pic>
      <xdr:nvPicPr>
        <xdr:cNvPr id="2" name="Image 1">
          <a:extLst>
            <a:ext uri="{FF2B5EF4-FFF2-40B4-BE49-F238E27FC236}">
              <a16:creationId xmlns:a16="http://schemas.microsoft.com/office/drawing/2014/main" id="{329049E0-23DD-4B56-ADDA-82FA1FB6C6AD}"/>
            </a:ext>
          </a:extLst>
        </xdr:cNvPr>
        <xdr:cNvPicPr>
          <a:picLocks noChangeAspect="1"/>
        </xdr:cNvPicPr>
      </xdr:nvPicPr>
      <xdr:blipFill>
        <a:blip xmlns:r="http://schemas.openxmlformats.org/officeDocument/2006/relationships" r:embed="rId1"/>
        <a:stretch>
          <a:fillRect/>
        </a:stretch>
      </xdr:blipFill>
      <xdr:spPr>
        <a:xfrm>
          <a:off x="6962775" y="514350"/>
          <a:ext cx="3790476" cy="3057143"/>
        </a:xfrm>
        <a:prstGeom prst="rect">
          <a:avLst/>
        </a:prstGeom>
      </xdr:spPr>
    </xdr:pic>
    <xdr:clientData/>
  </xdr:twoCellAnchor>
  <xdr:twoCellAnchor>
    <xdr:from>
      <xdr:col>1</xdr:col>
      <xdr:colOff>371476</xdr:colOff>
      <xdr:row>1</xdr:row>
      <xdr:rowOff>200026</xdr:rowOff>
    </xdr:from>
    <xdr:to>
      <xdr:col>4</xdr:col>
      <xdr:colOff>171451</xdr:colOff>
      <xdr:row>8</xdr:row>
      <xdr:rowOff>9526</xdr:rowOff>
    </xdr:to>
    <xdr:sp macro="" textlink="">
      <xdr:nvSpPr>
        <xdr:cNvPr id="3" name="Bulle narrative : Rectangle 2">
          <a:extLst>
            <a:ext uri="{FF2B5EF4-FFF2-40B4-BE49-F238E27FC236}">
              <a16:creationId xmlns:a16="http://schemas.microsoft.com/office/drawing/2014/main" id="{BE03974F-C345-4B56-A20D-C56006026D3E}"/>
            </a:ext>
          </a:extLst>
        </xdr:cNvPr>
        <xdr:cNvSpPr/>
      </xdr:nvSpPr>
      <xdr:spPr>
        <a:xfrm>
          <a:off x="2581276" y="495301"/>
          <a:ext cx="2286000" cy="1485900"/>
        </a:xfrm>
        <a:prstGeom prst="wedgeRectCallout">
          <a:avLst>
            <a:gd name="adj1" fmla="val -55341"/>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fr" sz="1400" b="1"/>
            <a:t>Limiter la longueur du texte</a:t>
          </a:r>
        </a:p>
        <a:p>
          <a:pPr algn="l" rtl="0"/>
          <a:endParaRPr lang="en-US" sz="1100"/>
        </a:p>
        <a:p>
          <a:pPr algn="l" rtl="0"/>
          <a:r>
            <a:rPr lang="fr" sz="1100"/>
            <a:t>• Dans cet exemple (cellule A4), la saisie par les utilisateurs est limitée à moins de 25 caractères à l’aide de l’option Données « inférieure ou égale</a:t>
          </a:r>
          <a:r>
            <a:rPr lang="fr" sz="1100" baseline="0"/>
            <a:t> à ».</a:t>
          </a:r>
        </a:p>
      </xdr:txBody>
    </xdr:sp>
    <xdr:clientData/>
  </xdr:twoCellAnchor>
</xdr:wsDr>
</file>

<file path=xl/tables/table1.xml><?xml version="1.0" encoding="utf-8"?>
<table xmlns="http://schemas.openxmlformats.org/spreadsheetml/2006/main" id="5" name="tbl_Notes" displayName="tbl_Notes" ref="B10:C23" totalsRowShown="0">
  <autoFilter ref="B10:C23"/>
  <tableColumns count="2">
    <tableColumn id="1" name="Feuille de calcul"/>
    <tableColumn id="2" name="Type de validation des données"/>
  </tableColumns>
  <tableStyleInfo name="Interface utilisateur Excel" showFirstColumn="0" showLastColumn="0" showRowStripes="1" showColumnStripes="0"/>
</table>
</file>

<file path=xl/tables/table10.xml><?xml version="1.0" encoding="utf-8"?>
<table xmlns="http://schemas.openxmlformats.org/spreadsheetml/2006/main" id="11" name="tbl_Time" displayName="tbl_Time" ref="A3:C4" totalsRowShown="0" headerRowDxfId="20" dataDxfId="19" tableBorderDxfId="18">
  <tableColumns count="3">
    <tableColumn id="1" name="Heure de début" dataDxfId="17"/>
    <tableColumn id="2" name="Heure de fin" dataDxfId="16"/>
    <tableColumn id="3" name="Heure de la réunion" dataDxfId="15" dataCellStyle="Input"/>
  </tableColumns>
  <tableStyleInfo name="Interface utilisateur Excel" showFirstColumn="0" showLastColumn="0" showRowStripes="1" showColumnStripes="0"/>
</table>
</file>

<file path=xl/tables/table11.xml><?xml version="1.0" encoding="utf-8"?>
<table xmlns="http://schemas.openxmlformats.org/spreadsheetml/2006/main" id="12" name="tbl_TextLength" displayName="tbl_TextLength" ref="A3:A4" totalsRowShown="0" headerRowDxfId="14" tableBorderDxfId="13" dataCellStyle="Input">
  <autoFilter ref="A3:A4"/>
  <tableColumns count="1">
    <tableColumn id="1" name="Entrez un texte de 25 caractères au maximum" dataCellStyle="Input"/>
  </tableColumns>
  <tableStyleInfo name="Interface utilisateur Excel" showFirstColumn="0" showLastColumn="0" showRowStripes="1" showColumnStripes="0"/>
</table>
</file>

<file path=xl/tables/table12.xml><?xml version="1.0" encoding="utf-8"?>
<table xmlns="http://schemas.openxmlformats.org/spreadsheetml/2006/main" id="6" name="tbl_BudgetMax" displayName="tbl_BudgetMax" ref="A6:E15" totalsRowShown="0" headerRowDxfId="12">
  <tableColumns count="5">
    <tableColumn id="1" name="Centre de coûts" dataDxfId="11"/>
    <tableColumn id="2" name="Catégorie" dataDxfId="10">
      <calculatedColumnFormula>VLOOKUP(tbl_BudgetMax[[#This Row],[Centre de coûts]],tbl_CostCenters[],2,FALSE)</calculatedColumnFormula>
    </tableColumn>
    <tableColumn id="3" name="Prévision Année en cours" dataDxfId="9"/>
    <tableColumn id="4" name="Budget Année à venir" dataDxfId="8"/>
    <tableColumn id="5" name="Écart" dataDxfId="7">
      <calculatedColumnFormula>IF(tbl_BudgetMax[[#This Row],[Budget Année à venir]]="","",tbl_BudgetMax[[#This Row],[Budget Année à venir]]-tbl_BudgetMax[[#This Row],[Prévision Année en cours]])</calculatedColumnFormula>
    </tableColumn>
  </tableColumns>
  <tableStyleInfo name="Interface utilisateur Excel" showFirstColumn="0" showLastColumn="0" showRowStripes="1" showColumnStripes="0"/>
</table>
</file>

<file path=xl/tables/table13.xml><?xml version="1.0" encoding="utf-8"?>
<table xmlns="http://schemas.openxmlformats.org/spreadsheetml/2006/main" id="7" name="tbl_Products1" displayName="tbl_Products1" ref="A3:B5" totalsRowShown="0" headerRowDxfId="6" tableBorderDxfId="5">
  <tableColumns count="2">
    <tableColumn id="1" name="Réf produit" dataCellStyle="Input"/>
    <tableColumn id="2" name="Nom du produit"/>
  </tableColumns>
  <tableStyleInfo name="Interface utilisateur Excel" showFirstColumn="0" showLastColumn="0" showRowStripes="1" showColumnStripes="0"/>
</table>
</file>

<file path=xl/tables/table14.xml><?xml version="1.0" encoding="utf-8"?>
<table xmlns="http://schemas.openxmlformats.org/spreadsheetml/2006/main" id="8" name="tbl_Products3" displayName="tbl_Products3" ref="A39:B41" totalsRowShown="0" headerRowDxfId="4" tableBorderDxfId="3" dataCellStyle="Normal">
  <tableColumns count="2">
    <tableColumn id="1" name="Réf produit" dataDxfId="2" dataCellStyle="Input"/>
    <tableColumn id="2" name="Nom du produit" dataCellStyle="Normal"/>
  </tableColumns>
  <tableStyleInfo name="Interface utilisateur Excel" showFirstColumn="0" showLastColumn="0" showRowStripes="1" showColumnStripes="0"/>
</table>
</file>

<file path=xl/tables/table15.xml><?xml version="1.0" encoding="utf-8"?>
<table xmlns="http://schemas.openxmlformats.org/spreadsheetml/2006/main" id="13" name="tbl_Products2" displayName="tbl_Products2" ref="A21:B23" totalsRowShown="0" headerRowDxfId="1" tableBorderDxfId="0">
  <tableColumns count="2">
    <tableColumn id="1" name="Réf produit"/>
    <tableColumn id="2" name="Nom du produit" dataCellStyle="Input"/>
  </tableColumns>
  <tableStyleInfo name="Interface utilisateur Excel" showFirstColumn="0" showLastColumn="0" showRowStripes="1" showColumnStripes="0"/>
</table>
</file>

<file path=xl/tables/table2.xml><?xml version="1.0" encoding="utf-8"?>
<table xmlns="http://schemas.openxmlformats.org/spreadsheetml/2006/main" id="9" name="tbl_Rank" displayName="tbl_Rank" ref="A3:A4" totalsRowShown="0" headerRowDxfId="52" dataDxfId="51" dataCellStyle="Input">
  <tableColumns count="1">
    <tableColumn id="1" name="Classement" dataDxfId="50" dataCellStyle="Input"/>
  </tableColumns>
  <tableStyleInfo name="Interface utilisateur Excel" showFirstColumn="0" showLastColumn="0" showRowStripes="1" showColumnStripes="0"/>
</table>
</file>

<file path=xl/tables/table3.xml><?xml version="1.0" encoding="utf-8"?>
<table xmlns="http://schemas.openxmlformats.org/spreadsheetml/2006/main" id="10" name="tbl_Dependents" displayName="tbl_Dependents" ref="A13:B14" totalsRowShown="0" headerRowDxfId="49" dataDxfId="48">
  <tableColumns count="2">
    <tableColumn id="1" name="Nombre de dépendants" dataDxfId="47" dataCellStyle="Input"/>
    <tableColumn id="2" name="Déductions" dataDxfId="46" dataCellStyle="Input"/>
  </tableColumns>
  <tableStyleInfo name="Interface utilisateur Excel" showFirstColumn="0" showLastColumn="0" showRowStripes="1" showColumnStripes="0"/>
</table>
</file>

<file path=xl/tables/table4.xml><?xml version="1.0" encoding="utf-8"?>
<table xmlns="http://schemas.openxmlformats.org/spreadsheetml/2006/main" id="15" name="tbl_Decimal" displayName="tbl_Decimal" ref="A3:C4" totalsRowShown="0" headerRowDxfId="45" dataDxfId="44">
  <tableColumns count="3">
    <tableColumn id="1" name="Salaire actuel" dataDxfId="43" dataCellStyle="Input"/>
    <tableColumn id="2" name="Augmentation annuelle liée au mérite" dataDxfId="42" dataCellStyle="Input"/>
    <tableColumn id="3" name="Nouveau salaire" dataDxfId="41">
      <calculatedColumnFormula>A4*(1+B4)</calculatedColumnFormula>
    </tableColumn>
  </tableColumns>
  <tableStyleInfo name="Interface utilisateur Excel" showFirstColumn="0" showLastColumn="0" showRowStripes="1" showColumnStripes="0"/>
</table>
</file>

<file path=xl/tables/table5.xml><?xml version="1.0" encoding="utf-8"?>
<table xmlns="http://schemas.openxmlformats.org/spreadsheetml/2006/main" id="1" name="DepartmentTable" displayName="DepartmentTable" ref="A3:B10" totalsRowShown="0">
  <autoFilter ref="A3:B10"/>
  <tableColumns count="2">
    <tableColumn id="1" name="Service"/>
    <tableColumn id="2" name="ID du service"/>
  </tableColumns>
  <tableStyleInfo name="Interface utilisateur Excel" showFirstColumn="0" showLastColumn="0" showRowStripes="1" showColumnStripes="0"/>
</table>
</file>

<file path=xl/tables/table6.xml><?xml version="1.0" encoding="utf-8"?>
<table xmlns="http://schemas.openxmlformats.org/spreadsheetml/2006/main" id="3" name="tbl_CostCenters" displayName="tbl_CostCenters" ref="A3:B12" totalsRowShown="0" headerRowBorderDxfId="40" tableBorderDxfId="39">
  <tableColumns count="2">
    <tableColumn id="1" name="Centre de coûts" dataDxfId="38"/>
    <tableColumn id="2" name="Catégorie"/>
  </tableColumns>
  <tableStyleInfo name="Interface utilisateur Excel" showFirstColumn="0" showLastColumn="0" showRowStripes="1" showColumnStripes="0"/>
</table>
</file>

<file path=xl/tables/table7.xml><?xml version="1.0" encoding="utf-8"?>
<table xmlns="http://schemas.openxmlformats.org/spreadsheetml/2006/main" id="2" name="tbl_Budget1" displayName="tbl_Budget1" ref="A3:E12" totalsRowShown="0" headerRowDxfId="37">
  <tableColumns count="5">
    <tableColumn id="1" name="Centre de coûts" dataDxfId="36" dataCellStyle="Input"/>
    <tableColumn id="2" name="Catégorie" dataDxfId="35">
      <calculatedColumnFormula>VLOOKUP(tbl_Budget1[[#This Row],[Centre de coûts]],tbl_CostCenters[],2,FALSE)</calculatedColumnFormula>
    </tableColumn>
    <tableColumn id="3" name="Prévision Année en cours" dataDxfId="34"/>
    <tableColumn id="4" name="Budget Année à venir" dataDxfId="33"/>
    <tableColumn id="5" name="Écart" dataDxfId="32">
      <calculatedColumnFormula>IF(tbl_Budget1[[#This Row],[Budget Année à venir]]="","",tbl_Budget1[[#This Row],[Budget Année à venir]]-tbl_Budget1[[#This Row],[Prévision Année en cours]])</calculatedColumnFormula>
    </tableColumn>
  </tableColumns>
  <tableStyleInfo name="Interface utilisateur Excel" showFirstColumn="0" showLastColumn="0" showRowStripes="1" showColumnStripes="0"/>
</table>
</file>

<file path=xl/tables/table8.xml><?xml version="1.0" encoding="utf-8"?>
<table xmlns="http://schemas.openxmlformats.org/spreadsheetml/2006/main" id="4" name="tbl_Budget2" displayName="tbl_Budget2" ref="A16:E25" totalsRowShown="0" headerRowDxfId="31">
  <tableColumns count="5">
    <tableColumn id="1" name="Centre de coûts" dataDxfId="30" dataCellStyle="Input"/>
    <tableColumn id="2" name="Catégorie" dataDxfId="29">
      <calculatedColumnFormula>VLOOKUP(tbl_Budget2[[#This Row],[Centre de coûts]],tbl_CostCenters[],2,FALSE)</calculatedColumnFormula>
    </tableColumn>
    <tableColumn id="3" name="Prévision Année en cours" dataDxfId="28"/>
    <tableColumn id="4" name="Budget Année à venir" dataDxfId="27"/>
    <tableColumn id="5" name="Écart" dataDxfId="26">
      <calculatedColumnFormula>IF(tbl_Budget2[[#This Row],[Budget Année à venir]]="","",tbl_Budget2[[#This Row],[Budget Année à venir]]-tbl_Budget2[[#This Row],[Prévision Année en cours]])</calculatedColumnFormula>
    </tableColumn>
  </tableColumns>
  <tableStyleInfo name="Interface utilisateur Excel" showFirstColumn="0" showLastColumn="0" showRowStripes="1" showColumnStripes="0"/>
</table>
</file>

<file path=xl/tables/table9.xml><?xml version="1.0" encoding="utf-8"?>
<table xmlns="http://schemas.openxmlformats.org/spreadsheetml/2006/main" id="16" name="tbl_Date" displayName="tbl_Date" ref="A4:B5" totalsRowShown="0" headerRowDxfId="25" dataDxfId="24" tableBorderDxfId="23" dataCellStyle="Input">
  <tableColumns count="2">
    <tableColumn id="1" name="Date de début" dataDxfId="22" dataCellStyle="Input">
      <calculatedColumnFormula>TODAY()+1</calculatedColumnFormula>
    </tableColumn>
    <tableColumn id="2" name="Date de fin" dataDxfId="21" dataCellStyle="Input">
      <calculatedColumnFormula>tbl_Date[Date de début]+5</calculatedColumnFormula>
    </tableColumn>
  </tableColumns>
  <tableStyleInfo name="Interface utilisateur Exce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upport.office.com/fr-fr/article/29fecbcc-d1b9-42c1-9d76-eff3ce5f7249"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support.office.com/fr-fr/article/29fecbcc-d1b9-42c1-9d76-eff3ce5f7249" TargetMode="External"/><Relationship Id="rId4" Type="http://schemas.openxmlformats.org/officeDocument/2006/relationships/table" Target="../tables/table12.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support.office.com/fr-fr/article/29fecbcc-d1b9-42c1-9d76-eff3ce5f7249" TargetMode="External"/><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support.office.com/fr-fr/article/29fecbcc-d1b9-42c1-9d76-eff3ce5f7249"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s://support.office.com/fr-fr/article/29fecbcc-d1b9-42c1-9d76-eff3ce5f7249"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support.office.com/fr-fr/article/29fecbcc-d1b9-42c1-9d76-eff3ce5f7249"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upport.office.com/fr-fr/article/29fecbcc-d1b9-42c1-9d76-eff3ce5f7249" TargetMode="Externa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upport.office.com/fr-fr/article/29fecbcc-d1b9-42c1-9d76-eff3ce5f7249" TargetMode="Externa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support.office.com/fr-fr/article/29fecbcc-d1b9-42c1-9d76-eff3ce5f7249" TargetMode="Externa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support.office.com/fr-fr/article/29fecbcc-d1b9-42c1-9d76-eff3ce5f7249" TargetMode="External"/><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support.office.com/fr-fr/article/29fecbcc-d1b9-42c1-9d76-eff3ce5f7249" TargetMode="External"/><Relationship Id="rId5" Type="http://schemas.openxmlformats.org/officeDocument/2006/relationships/table" Target="../tables/table8.xml"/><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support.office.com/fr-fr/article/29fecbcc-d1b9-42c1-9d76-eff3ce5f7249" TargetMode="External"/><Relationship Id="rId4" Type="http://schemas.openxmlformats.org/officeDocument/2006/relationships/table" Target="../tables/table9.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fr-fr/article/29fecbcc-d1b9-42c1-9d76-eff3ce5f7249" TargetMode="External"/><Relationship Id="rId4" Type="http://schemas.openxmlformats.org/officeDocument/2006/relationships/table" Target="../tables/table10.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support.office.com/fr-fr/article/29fecbcc-d1b9-42c1-9d76-eff3ce5f7249" TargetMode="External"/><Relationship Id="rId4"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G27"/>
  <sheetViews>
    <sheetView showGridLines="0" workbookViewId="0">
      <selection activeCell="B6" sqref="B6"/>
    </sheetView>
  </sheetViews>
  <sheetFormatPr defaultRowHeight="16.5" x14ac:dyDescent="0.3"/>
  <cols>
    <col min="2" max="2" width="22.125" customWidth="1"/>
    <col min="3" max="3" width="55.875" customWidth="1"/>
  </cols>
  <sheetData>
    <row r="2" spans="2:7" ht="23.25" x14ac:dyDescent="0.35">
      <c r="B2" s="10" t="s">
        <v>0</v>
      </c>
    </row>
    <row r="4" spans="2:7" x14ac:dyDescent="0.3">
      <c r="B4" t="s">
        <v>1</v>
      </c>
    </row>
    <row r="6" spans="2:7" x14ac:dyDescent="0.3">
      <c r="B6" s="18" t="s">
        <v>2</v>
      </c>
    </row>
    <row r="8" spans="2:7" x14ac:dyDescent="0.3">
      <c r="B8" t="s">
        <v>3</v>
      </c>
    </row>
    <row r="10" spans="2:7" x14ac:dyDescent="0.3">
      <c r="B10" t="s">
        <v>4</v>
      </c>
      <c r="C10" t="s">
        <v>20</v>
      </c>
      <c r="G10" s="17" t="s">
        <v>34</v>
      </c>
    </row>
    <row r="11" spans="2:7" x14ac:dyDescent="0.3">
      <c r="B11" t="s">
        <v>5</v>
      </c>
      <c r="C11" s="2" t="s">
        <v>21</v>
      </c>
    </row>
    <row r="12" spans="2:7" x14ac:dyDescent="0.3">
      <c r="B12" t="s">
        <v>6</v>
      </c>
      <c r="C12" s="11" t="s">
        <v>22</v>
      </c>
    </row>
    <row r="13" spans="2:7" x14ac:dyDescent="0.3">
      <c r="B13" t="s">
        <v>7</v>
      </c>
      <c r="C13" s="2" t="s">
        <v>23</v>
      </c>
    </row>
    <row r="14" spans="2:7" x14ac:dyDescent="0.3">
      <c r="B14" t="s">
        <v>8</v>
      </c>
      <c r="C14" s="11" t="s">
        <v>24</v>
      </c>
    </row>
    <row r="15" spans="2:7" x14ac:dyDescent="0.3">
      <c r="B15" t="s">
        <v>9</v>
      </c>
      <c r="C15" s="2" t="s">
        <v>25</v>
      </c>
    </row>
    <row r="16" spans="2:7" x14ac:dyDescent="0.3">
      <c r="B16" t="s">
        <v>10</v>
      </c>
      <c r="C16" s="11" t="s">
        <v>26</v>
      </c>
    </row>
    <row r="17" spans="2:3" x14ac:dyDescent="0.3">
      <c r="B17" t="s">
        <v>11</v>
      </c>
      <c r="C17" s="2" t="s">
        <v>27</v>
      </c>
    </row>
    <row r="18" spans="2:3" x14ac:dyDescent="0.3">
      <c r="B18" t="s">
        <v>12</v>
      </c>
      <c r="C18" s="11" t="s">
        <v>28</v>
      </c>
    </row>
    <row r="19" spans="2:3" x14ac:dyDescent="0.3">
      <c r="B19" t="s">
        <v>13</v>
      </c>
      <c r="C19" s="2" t="s">
        <v>29</v>
      </c>
    </row>
    <row r="20" spans="2:3" x14ac:dyDescent="0.3">
      <c r="B20" t="s">
        <v>14</v>
      </c>
      <c r="C20" t="s">
        <v>30</v>
      </c>
    </row>
    <row r="21" spans="2:3" x14ac:dyDescent="0.3">
      <c r="B21" t="s">
        <v>15</v>
      </c>
      <c r="C21" t="s">
        <v>31</v>
      </c>
    </row>
    <row r="22" spans="2:3" x14ac:dyDescent="0.3">
      <c r="B22" t="s">
        <v>16</v>
      </c>
      <c r="C22" t="s">
        <v>32</v>
      </c>
    </row>
    <row r="23" spans="2:3" x14ac:dyDescent="0.3">
      <c r="B23" t="s">
        <v>17</v>
      </c>
      <c r="C23" t="s">
        <v>33</v>
      </c>
    </row>
    <row r="26" spans="2:3" x14ac:dyDescent="0.3">
      <c r="B26" s="17" t="s">
        <v>18</v>
      </c>
    </row>
    <row r="27" spans="2:3" x14ac:dyDescent="0.3">
      <c r="B27" s="32" t="s">
        <v>19</v>
      </c>
    </row>
  </sheetData>
  <hyperlinks>
    <hyperlink ref="B6" r:id="rId1"/>
  </hyperlinks>
  <pageMargins left="0.7" right="0.7" top="0.75" bottom="0.75" header="0.3" footer="0.3"/>
  <pageSetup orientation="portrait" r:id="rId2"/>
  <drawing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8"/>
  <sheetViews>
    <sheetView showGridLines="0" workbookViewId="0">
      <selection activeCell="A18" sqref="A18"/>
    </sheetView>
  </sheetViews>
  <sheetFormatPr defaultRowHeight="16.5" x14ac:dyDescent="0.3"/>
  <cols>
    <col min="1" max="1" width="10" customWidth="1"/>
    <col min="2" max="2" width="19" customWidth="1"/>
    <col min="3" max="3" width="13.125" customWidth="1"/>
    <col min="4" max="4" width="13.75" customWidth="1"/>
    <col min="5" max="5" width="13.125" customWidth="1"/>
  </cols>
  <sheetData>
    <row r="1" spans="1:11" ht="23.25" x14ac:dyDescent="0.35">
      <c r="A1" s="10" t="s">
        <v>93</v>
      </c>
    </row>
    <row r="3" spans="1:11" ht="17.25" thickBot="1" x14ac:dyDescent="0.35">
      <c r="K3" s="17" t="s">
        <v>96</v>
      </c>
    </row>
    <row r="4" spans="1:11" ht="33.75" thickBot="1" x14ac:dyDescent="0.4">
      <c r="A4" s="10" t="s">
        <v>94</v>
      </c>
      <c r="D4" s="13" t="s">
        <v>95</v>
      </c>
      <c r="E4" s="15">
        <v>65000</v>
      </c>
    </row>
    <row r="6" spans="1:11" ht="49.5" x14ac:dyDescent="0.3">
      <c r="A6" s="3" t="s">
        <v>60</v>
      </c>
      <c r="B6" s="4" t="s">
        <v>61</v>
      </c>
      <c r="C6" s="3" t="s">
        <v>73</v>
      </c>
      <c r="D6" s="3" t="s">
        <v>74</v>
      </c>
      <c r="E6" s="3" t="s">
        <v>75</v>
      </c>
    </row>
    <row r="7" spans="1:11" x14ac:dyDescent="0.3">
      <c r="A7" s="7">
        <v>110</v>
      </c>
      <c r="B7" t="str">
        <f>VLOOKUP(tbl_BudgetMax[[#This Row],[Centre de coûts]],tbl_CostCenters[],2,FALSE)</f>
        <v>Salaire - salaire régulier</v>
      </c>
      <c r="C7" s="8">
        <v>63578</v>
      </c>
      <c r="D7" s="8">
        <v>60000</v>
      </c>
      <c r="E7" s="9">
        <f>IF(tbl_BudgetMax[[#This Row],[Budget Année à venir]]="","",tbl_BudgetMax[[#This Row],[Budget Année à venir]]-tbl_BudgetMax[[#This Row],[Prévision Année en cours]])</f>
        <v>-3578</v>
      </c>
    </row>
    <row r="8" spans="1:11" x14ac:dyDescent="0.3">
      <c r="A8" s="7">
        <v>120</v>
      </c>
      <c r="B8" t="str">
        <f>VLOOKUP(tbl_BudgetMax[[#This Row],[Centre de coûts]],tbl_CostCenters[],2,FALSE)</f>
        <v>Salaire - salaire horaire</v>
      </c>
      <c r="C8" s="8">
        <v>19721</v>
      </c>
      <c r="D8" s="8">
        <v>25000</v>
      </c>
      <c r="E8" s="9">
        <f>IF(tbl_BudgetMax[[#This Row],[Budget Année à venir]]="","",tbl_BudgetMax[[#This Row],[Budget Année à venir]]-tbl_BudgetMax[[#This Row],[Prévision Année en cours]])</f>
        <v>5279</v>
      </c>
    </row>
    <row r="9" spans="1:11" x14ac:dyDescent="0.3">
      <c r="A9" s="7">
        <v>130</v>
      </c>
      <c r="B9" t="str">
        <f>VLOOKUP(tbl_BudgetMax[[#This Row],[Centre de coûts]],tbl_CostCenters[],2,FALSE)</f>
        <v>Salaire - commission</v>
      </c>
      <c r="C9" s="8">
        <v>37500</v>
      </c>
      <c r="D9" s="8">
        <v>40000</v>
      </c>
      <c r="E9" s="9">
        <f>IF(tbl_BudgetMax[[#This Row],[Budget Année à venir]]="","",tbl_BudgetMax[[#This Row],[Budget Année à venir]]-tbl_BudgetMax[[#This Row],[Prévision Année en cours]])</f>
        <v>2500</v>
      </c>
    </row>
    <row r="10" spans="1:11" x14ac:dyDescent="0.3">
      <c r="A10" s="7">
        <v>140</v>
      </c>
      <c r="B10" t="str">
        <f>VLOOKUP(tbl_BudgetMax[[#This Row],[Centre de coûts]],tbl_CostCenters[],2,FALSE)</f>
        <v>Salaire - prime</v>
      </c>
      <c r="C10" s="8">
        <v>12605</v>
      </c>
      <c r="D10" s="20">
        <v>25000</v>
      </c>
      <c r="E10" s="9">
        <f>IF(tbl_BudgetMax[[#This Row],[Budget Année à venir]]="","",tbl_BudgetMax[[#This Row],[Budget Année à venir]]-tbl_BudgetMax[[#This Row],[Prévision Année en cours]])</f>
        <v>12395</v>
      </c>
    </row>
    <row r="11" spans="1:11" x14ac:dyDescent="0.3">
      <c r="A11" s="7">
        <v>150</v>
      </c>
      <c r="B11" t="str">
        <f>VLOOKUP(tbl_BudgetMax[[#This Row],[Centre de coûts]],tbl_CostCenters[],2,FALSE)</f>
        <v>Salaire - vacances</v>
      </c>
      <c r="C11" s="8">
        <v>28391</v>
      </c>
      <c r="D11" s="8">
        <v>30000</v>
      </c>
      <c r="E11" s="9">
        <f>IF(tbl_BudgetMax[[#This Row],[Budget Année à venir]]="","",tbl_BudgetMax[[#This Row],[Budget Année à venir]]-tbl_BudgetMax[[#This Row],[Prévision Année en cours]])</f>
        <v>1609</v>
      </c>
    </row>
    <row r="12" spans="1:11" x14ac:dyDescent="0.3">
      <c r="A12" s="7">
        <v>160</v>
      </c>
      <c r="B12" t="str">
        <f>VLOOKUP(tbl_BudgetMax[[#This Row],[Centre de coûts]],tbl_CostCenters[],2,FALSE)</f>
        <v>Salaire - arrêts maladie</v>
      </c>
      <c r="C12" s="8">
        <v>7303</v>
      </c>
      <c r="D12" s="8">
        <v>8500</v>
      </c>
      <c r="E12" s="9">
        <f>IF(tbl_BudgetMax[[#This Row],[Budget Année à venir]]="","",tbl_BudgetMax[[#This Row],[Budget Année à venir]]-tbl_BudgetMax[[#This Row],[Prévision Année en cours]])</f>
        <v>1197</v>
      </c>
    </row>
    <row r="13" spans="1:11" x14ac:dyDescent="0.3">
      <c r="A13" s="7">
        <v>170</v>
      </c>
      <c r="B13" t="str">
        <f>VLOOKUP(tbl_BudgetMax[[#This Row],[Centre de coûts]],tbl_CostCenters[],2,FALSE)</f>
        <v>CSG</v>
      </c>
      <c r="C13" s="8">
        <v>44985</v>
      </c>
      <c r="D13" s="8">
        <v>50000</v>
      </c>
      <c r="E13" s="9">
        <f>IF(tbl_BudgetMax[[#This Row],[Budget Année à venir]]="","",tbl_BudgetMax[[#This Row],[Budget Année à venir]]-tbl_BudgetMax[[#This Row],[Prévision Année en cours]])</f>
        <v>5015</v>
      </c>
    </row>
    <row r="14" spans="1:11" x14ac:dyDescent="0.3">
      <c r="A14" s="7">
        <v>180</v>
      </c>
      <c r="B14" t="str">
        <f>VLOOKUP(tbl_BudgetMax[[#This Row],[Centre de coûts]],tbl_CostCenters[],2,FALSE)</f>
        <v>CRDS</v>
      </c>
      <c r="C14" s="8">
        <v>20287</v>
      </c>
      <c r="D14" s="8">
        <v>21000</v>
      </c>
      <c r="E14" s="9">
        <f>IF(tbl_BudgetMax[[#This Row],[Budget Année à venir]]="","",tbl_BudgetMax[[#This Row],[Budget Année à venir]]-tbl_BudgetMax[[#This Row],[Prévision Année en cours]])</f>
        <v>713</v>
      </c>
    </row>
    <row r="15" spans="1:11" x14ac:dyDescent="0.3">
      <c r="A15" s="7">
        <v>190</v>
      </c>
      <c r="B15" t="str">
        <f>VLOOKUP(tbl_BudgetMax[[#This Row],[Centre de coûts]],tbl_CostCenters[],2,FALSE)</f>
        <v>Cotisation retraite</v>
      </c>
      <c r="C15" s="8">
        <v>1470</v>
      </c>
      <c r="D15" s="8">
        <v>1500</v>
      </c>
      <c r="E15" s="9">
        <f>IF(tbl_BudgetMax[[#This Row],[Budget Année à venir]]="","",tbl_BudgetMax[[#This Row],[Budget Année à venir]]-tbl_BudgetMax[[#This Row],[Prévision Année en cours]])</f>
        <v>30</v>
      </c>
    </row>
    <row r="18" spans="1:1" x14ac:dyDescent="0.3">
      <c r="A18" s="18" t="s">
        <v>2</v>
      </c>
    </row>
  </sheetData>
  <dataConsolidate/>
  <dataValidations count="4">
    <dataValidation type="list" allowBlank="1" showInputMessage="1" showErrorMessage="1" sqref="A7 A9:A15">
      <formula1>lst_CostCenter</formula1>
    </dataValidation>
    <dataValidation type="whole" operator="lessThanOrEqual" allowBlank="1" showInputMessage="1" showErrorMessage="1" sqref="D7:D9 D11:D15">
      <formula1>E4</formula1>
    </dataValidation>
    <dataValidation type="whole" operator="lessThanOrEqual" allowBlank="1" showInputMessage="1" showErrorMessage="1" errorTitle="Montant non valide" error="Entrez une valeur inférieure ou égale au montant budgétaire maximal" promptTitle="Entrée du bonus" prompt="Entrez une valeur inférieure ou égale au montant budgétaire maximal" sqref="D10">
      <formula1>E4</formula1>
    </dataValidation>
    <dataValidation type="list" allowBlank="1" showInputMessage="1" showErrorMessage="1" sqref="A8">
      <formula1>lst_CostCenter</formula1>
    </dataValidation>
  </dataValidations>
  <hyperlinks>
    <hyperlink ref="A18" r:id="rId1"/>
  </hyperlinks>
  <pageMargins left="0.7" right="0.7" top="0.75" bottom="0.75" header="0.3" footer="0.3"/>
  <pageSetup orientation="portrait" r:id="rId2"/>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4"/>
  <sheetViews>
    <sheetView showGridLines="0" topLeftCell="A25" workbookViewId="0">
      <selection activeCell="A54" sqref="A54"/>
    </sheetView>
  </sheetViews>
  <sheetFormatPr defaultRowHeight="16.5" x14ac:dyDescent="0.3"/>
  <cols>
    <col min="1" max="1" width="12.125" customWidth="1"/>
    <col min="2" max="2" width="15.5" customWidth="1"/>
    <col min="3" max="4" width="9" customWidth="1"/>
    <col min="16" max="16" width="9" customWidth="1"/>
  </cols>
  <sheetData>
    <row r="1" spans="1:10" ht="23.25" x14ac:dyDescent="0.35">
      <c r="A1" s="10" t="s">
        <v>97</v>
      </c>
    </row>
    <row r="2" spans="1:10" x14ac:dyDescent="0.3">
      <c r="J2" s="17" t="s">
        <v>106</v>
      </c>
    </row>
    <row r="3" spans="1:10" ht="17.25" thickBot="1" x14ac:dyDescent="0.35">
      <c r="A3" s="21" t="s">
        <v>98</v>
      </c>
      <c r="B3" s="21" t="s">
        <v>103</v>
      </c>
    </row>
    <row r="4" spans="1:10" x14ac:dyDescent="0.3">
      <c r="A4" s="32" t="s">
        <v>99</v>
      </c>
      <c r="B4" s="16" t="s">
        <v>104</v>
      </c>
    </row>
    <row r="5" spans="1:10" x14ac:dyDescent="0.3">
      <c r="A5" s="32" t="s">
        <v>100</v>
      </c>
      <c r="B5" s="22" t="s">
        <v>105</v>
      </c>
    </row>
    <row r="19" spans="1:10" ht="23.25" x14ac:dyDescent="0.35">
      <c r="A19" s="10" t="s">
        <v>101</v>
      </c>
    </row>
    <row r="20" spans="1:10" x14ac:dyDescent="0.3">
      <c r="J20" s="17" t="s">
        <v>107</v>
      </c>
    </row>
    <row r="21" spans="1:10" ht="17.25" thickBot="1" x14ac:dyDescent="0.35">
      <c r="A21" s="21" t="s">
        <v>98</v>
      </c>
      <c r="B21" s="21" t="s">
        <v>103</v>
      </c>
    </row>
    <row r="22" spans="1:10" x14ac:dyDescent="0.3">
      <c r="A22" s="16" t="str">
        <f>A4</f>
        <v>ID-1234567</v>
      </c>
      <c r="B22" s="32" t="s">
        <v>104</v>
      </c>
    </row>
    <row r="23" spans="1:10" x14ac:dyDescent="0.3">
      <c r="A23" s="22" t="str">
        <f>A5</f>
        <v>ID-29876534</v>
      </c>
      <c r="B23" s="32" t="s">
        <v>105</v>
      </c>
    </row>
    <row r="37" spans="1:10" ht="23.25" x14ac:dyDescent="0.35">
      <c r="A37" s="10" t="s">
        <v>102</v>
      </c>
      <c r="J37" s="17" t="s">
        <v>108</v>
      </c>
    </row>
    <row r="39" spans="1:10" x14ac:dyDescent="0.3">
      <c r="A39" s="21" t="s">
        <v>98</v>
      </c>
      <c r="B39" s="21" t="s">
        <v>103</v>
      </c>
    </row>
    <row r="40" spans="1:10" x14ac:dyDescent="0.3">
      <c r="A40" s="42">
        <v>1234567</v>
      </c>
      <c r="B40" t="s">
        <v>104</v>
      </c>
    </row>
    <row r="41" spans="1:10" x14ac:dyDescent="0.3">
      <c r="A41" s="42">
        <v>29876534</v>
      </c>
      <c r="B41" t="s">
        <v>105</v>
      </c>
    </row>
    <row r="54" spans="1:1" x14ac:dyDescent="0.3">
      <c r="A54" s="18" t="s">
        <v>2</v>
      </c>
    </row>
  </sheetData>
  <dataValidations xWindow="43" yWindow="371" count="4">
    <dataValidation type="custom" allowBlank="1" showInputMessage="1" showErrorMessage="1" sqref="B4:B5 B40:B41">
      <formula1>ISTEXT(B4)</formula1>
    </dataValidation>
    <dataValidation type="custom" allowBlank="1" showInputMessage="1" showErrorMessage="1" sqref="A5">
      <formula1>AND(LEFT(A5,3)="ID-",LEN(A5)&gt;9)</formula1>
    </dataValidation>
    <dataValidation type="custom" allowBlank="1" showInputMessage="1" showErrorMessage="1" promptTitle="Réf produit" prompt="Entrez « ID- » suivi d’un numéro d’ID valide.  Il doit comporter au moins 9 caractères total." sqref="A4">
      <formula1>AND(LEFT(A4,3)="ID-",LEN(A4)&gt;9)</formula1>
    </dataValidation>
    <dataValidation type="custom" allowBlank="1" showInputMessage="1" showErrorMessage="1" errorTitle="Entrée non valide" error="Les noms de produit doivent être du texte, et non des nombres" promptTitle="Nom du produit" prompt="Entrez un nom de produit" sqref="B22:B23">
      <formula1>ISTEXT(B22)</formula1>
    </dataValidation>
  </dataValidations>
  <hyperlinks>
    <hyperlink ref="A54" r:id="rId1"/>
  </hyperlinks>
  <pageMargins left="0.7" right="0.7" top="0.75" bottom="0.75" header="0.3" footer="0.3"/>
  <pageSetup orientation="portrait" r:id="rId2"/>
  <drawing r:id="rId3"/>
  <tableParts count="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27"/>
  <sheetViews>
    <sheetView showGridLines="0" workbookViewId="0">
      <selection activeCell="A21" sqref="A21"/>
    </sheetView>
  </sheetViews>
  <sheetFormatPr defaultRowHeight="16.5" x14ac:dyDescent="0.3"/>
  <cols>
    <col min="1" max="1" width="17.75" customWidth="1"/>
    <col min="2" max="2" width="14.25" customWidth="1"/>
    <col min="3" max="4" width="9" customWidth="1"/>
    <col min="8" max="8" width="9" customWidth="1"/>
  </cols>
  <sheetData>
    <row r="1" spans="1:9" ht="23.25" x14ac:dyDescent="0.35">
      <c r="A1" s="10" t="s">
        <v>109</v>
      </c>
    </row>
    <row r="2" spans="1:9" ht="17.25" thickBot="1" x14ac:dyDescent="0.35">
      <c r="I2" s="17" t="s">
        <v>115</v>
      </c>
    </row>
    <row r="3" spans="1:9" ht="33.75" customHeight="1" thickBot="1" x14ac:dyDescent="0.35">
      <c r="A3" s="46" t="s">
        <v>110</v>
      </c>
      <c r="B3" s="46"/>
      <c r="I3" s="17"/>
    </row>
    <row r="4" spans="1:9" x14ac:dyDescent="0.3">
      <c r="A4" s="16" t="s">
        <v>111</v>
      </c>
      <c r="B4" s="32">
        <v>18</v>
      </c>
    </row>
    <row r="5" spans="1:9" x14ac:dyDescent="0.3">
      <c r="A5" s="11" t="s">
        <v>112</v>
      </c>
      <c r="B5" s="36">
        <f ca="1">TODAY()-(365*B4)</f>
        <v>36139</v>
      </c>
    </row>
    <row r="6" spans="1:9" x14ac:dyDescent="0.3">
      <c r="A6" s="2" t="s">
        <v>113</v>
      </c>
      <c r="B6" s="37">
        <v>35079</v>
      </c>
    </row>
    <row r="7" spans="1:9" ht="17.25" thickBot="1" x14ac:dyDescent="0.35">
      <c r="A7" s="34" t="s">
        <v>114</v>
      </c>
      <c r="B7" s="35">
        <f ca="1">(TODAY()-B6)/365</f>
        <v>20.904109589041095</v>
      </c>
    </row>
    <row r="9" spans="1:9" x14ac:dyDescent="0.3">
      <c r="B9" s="38"/>
    </row>
    <row r="21" spans="1:10" x14ac:dyDescent="0.3">
      <c r="A21" s="18" t="s">
        <v>2</v>
      </c>
    </row>
    <row r="27" spans="1:10" x14ac:dyDescent="0.3">
      <c r="J27" s="33"/>
    </row>
  </sheetData>
  <mergeCells count="1">
    <mergeCell ref="A3:B3"/>
  </mergeCells>
  <dataValidations xWindow="184" yWindow="426" count="1">
    <dataValidation type="custom" operator="lessThanOrEqual" allowBlank="1" showInputMessage="1" showErrorMessage="1" errorTitle="Entrée non valide" error="La date d’anniversaire que vous avez entrée ne respecte pas la limite d’âge !" promptTitle="Anniversaire" prompt="Entrez la date d’anniversaire du participant" sqref="B6">
      <formula1>IF(B6&lt;=(TODAY()-(365*B4)),TRUE,FALSE)</formula1>
    </dataValidation>
  </dataValidations>
  <hyperlinks>
    <hyperlink ref="A21" r:id="rId1"/>
  </hyperlinks>
  <pageMargins left="0.7" right="0.7" top="0.75" bottom="0.75" header="0.3" footer="0.3"/>
  <pageSetup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2"/>
  <sheetViews>
    <sheetView showGridLines="0" workbookViewId="0">
      <selection activeCell="A22" sqref="A22"/>
    </sheetView>
  </sheetViews>
  <sheetFormatPr defaultRowHeight="16.5" x14ac:dyDescent="0.3"/>
  <cols>
    <col min="1" max="1" width="12.625" customWidth="1"/>
    <col min="4" max="4" width="12.75" customWidth="1"/>
  </cols>
  <sheetData>
    <row r="1" spans="1:8" ht="23.25" x14ac:dyDescent="0.35">
      <c r="A1" s="10" t="s">
        <v>116</v>
      </c>
    </row>
    <row r="2" spans="1:8" ht="17.25" thickBot="1" x14ac:dyDescent="0.35"/>
    <row r="3" spans="1:8" ht="17.25" thickBot="1" x14ac:dyDescent="0.35">
      <c r="A3" s="14" t="s">
        <v>117</v>
      </c>
      <c r="H3" s="17" t="s">
        <v>118</v>
      </c>
    </row>
    <row r="4" spans="1:8" x14ac:dyDescent="0.3">
      <c r="A4" s="16">
        <v>1</v>
      </c>
    </row>
    <row r="5" spans="1:8" x14ac:dyDescent="0.3">
      <c r="A5" s="11">
        <v>2</v>
      </c>
    </row>
    <row r="6" spans="1:8" x14ac:dyDescent="0.3">
      <c r="A6" s="2">
        <v>3</v>
      </c>
    </row>
    <row r="7" spans="1:8" x14ac:dyDescent="0.3">
      <c r="A7" s="11">
        <v>4</v>
      </c>
    </row>
    <row r="8" spans="1:8" x14ac:dyDescent="0.3">
      <c r="A8" s="2">
        <v>5</v>
      </c>
    </row>
    <row r="9" spans="1:8" x14ac:dyDescent="0.3">
      <c r="A9" s="11">
        <v>6</v>
      </c>
    </row>
    <row r="10" spans="1:8" x14ac:dyDescent="0.3">
      <c r="A10" s="2">
        <v>7</v>
      </c>
    </row>
    <row r="11" spans="1:8" x14ac:dyDescent="0.3">
      <c r="A11" s="11">
        <v>8</v>
      </c>
    </row>
    <row r="12" spans="1:8" ht="17.25" thickBot="1" x14ac:dyDescent="0.35">
      <c r="A12" s="12">
        <v>9</v>
      </c>
    </row>
    <row r="22" spans="1:1" x14ac:dyDescent="0.3">
      <c r="A22" s="18" t="s">
        <v>2</v>
      </c>
    </row>
  </sheetData>
  <dataValidations count="1">
    <dataValidation type="custom" allowBlank="1" showInputMessage="1" showErrorMessage="1" sqref="A4:A12">
      <formula1>COUNTIF($A$4:$A$12,A4)=1</formula1>
    </dataValidation>
  </dataValidations>
  <hyperlinks>
    <hyperlink ref="A22" r:id="rId1"/>
  </hyperlinks>
  <pageMargins left="0.7" right="0.7" top="0.75" bottom="0.75" header="0.3" footer="0.3"/>
  <pageSetup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25"/>
  <sheetViews>
    <sheetView showGridLines="0" tabSelected="1" workbookViewId="0">
      <selection activeCell="A25" sqref="A25"/>
    </sheetView>
  </sheetViews>
  <sheetFormatPr defaultRowHeight="16.5" x14ac:dyDescent="0.3"/>
  <cols>
    <col min="1" max="1" width="22.375" customWidth="1"/>
    <col min="4" max="4" width="14.375" customWidth="1"/>
  </cols>
  <sheetData>
    <row r="1" spans="1:7" ht="23.25" x14ac:dyDescent="0.35">
      <c r="A1" s="10" t="s">
        <v>119</v>
      </c>
    </row>
    <row r="2" spans="1:7" ht="17.25" thickBot="1" x14ac:dyDescent="0.35"/>
    <row r="3" spans="1:7" x14ac:dyDescent="0.3">
      <c r="A3" s="14" t="s">
        <v>17</v>
      </c>
      <c r="G3" s="23" t="s">
        <v>121</v>
      </c>
    </row>
    <row r="4" spans="1:7" x14ac:dyDescent="0.3">
      <c r="A4" s="32" t="s">
        <v>120</v>
      </c>
    </row>
    <row r="25" spans="1:1" x14ac:dyDescent="0.3">
      <c r="A25" s="18" t="s">
        <v>2</v>
      </c>
    </row>
  </sheetData>
  <dataValidations xWindow="63" yWindow="341" count="1">
    <dataValidation type="custom" allowBlank="1" showInputMessage="1" showErrorMessage="1" errorTitle="Adresse de messagerie" error="L’adresse de messagerie doit contenir le symbole @" promptTitle="Adresse de messagerie" prompt="Entrez une adresse de messagerie valide" sqref="A4">
      <formula1>ISNUMBER(FIND("@",A4))</formula1>
    </dataValidation>
  </dataValidations>
  <hyperlinks>
    <hyperlink ref="A25"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24"/>
  <sheetViews>
    <sheetView showGridLines="0" workbookViewId="0">
      <selection activeCell="A24" sqref="A24"/>
    </sheetView>
  </sheetViews>
  <sheetFormatPr defaultRowHeight="16.5" x14ac:dyDescent="0.3"/>
  <cols>
    <col min="1" max="2" width="15.625" customWidth="1"/>
    <col min="6" max="6" width="9" customWidth="1"/>
  </cols>
  <sheetData>
    <row r="1" spans="1:8" ht="23.25" x14ac:dyDescent="0.35">
      <c r="A1" s="10" t="s">
        <v>35</v>
      </c>
    </row>
    <row r="2" spans="1:8" x14ac:dyDescent="0.3">
      <c r="H2" s="17" t="s">
        <v>39</v>
      </c>
    </row>
    <row r="3" spans="1:8" x14ac:dyDescent="0.3">
      <c r="A3" s="7" t="s">
        <v>36</v>
      </c>
    </row>
    <row r="4" spans="1:8" x14ac:dyDescent="0.3">
      <c r="A4" s="27">
        <v>7</v>
      </c>
    </row>
    <row r="13" spans="1:8" ht="33" x14ac:dyDescent="0.3">
      <c r="A13" s="29" t="s">
        <v>37</v>
      </c>
      <c r="B13" s="7" t="s">
        <v>38</v>
      </c>
    </row>
    <row r="14" spans="1:8" x14ac:dyDescent="0.3">
      <c r="A14" s="27">
        <v>2</v>
      </c>
      <c r="B14" s="27">
        <v>4</v>
      </c>
    </row>
    <row r="19" spans="1:8" x14ac:dyDescent="0.3">
      <c r="H19" s="17" t="s">
        <v>40</v>
      </c>
    </row>
    <row r="24" spans="1:8" x14ac:dyDescent="0.3">
      <c r="A24" s="18" t="s">
        <v>2</v>
      </c>
    </row>
  </sheetData>
  <dataValidations xWindow="139" yWindow="592" count="2">
    <dataValidation type="whole" allowBlank="1" showInputMessage="1" showErrorMessage="1" promptTitle="Classement de pile" prompt="Entrez un nombre compris entre 1 et 10, où 1 correspond à Pas satisfait et 10 à Entièrement satisfait." sqref="A4">
      <formula1>1</formula1>
      <formula2>10</formula2>
    </dataValidation>
    <dataValidation type="whole" operator="greaterThanOrEqual" allowBlank="1" showInputMessage="1" showErrorMessage="1" errorTitle="Trop peu de déductions !" error="Vous devez entrer une valeur supérieure ou égale à 2 fois le nombre de dépendants déclarés" promptTitle="Déductions de dépendants" prompt="Entrez une valeur supérieure ou égale à 2 fois le nombre de dépendants déclarés" sqref="B14">
      <formula1>2*A14</formula1>
    </dataValidation>
  </dataValidations>
  <hyperlinks>
    <hyperlink ref="A24" r:id="rId1"/>
  </hyperlinks>
  <pageMargins left="0.7" right="0.7" top="0.75" bottom="0.75" header="0.3" footer="0.3"/>
  <pageSetup orientation="portrait" r:id="rId2"/>
  <drawing r:id="rId3"/>
  <tableParts count="2">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19"/>
  <sheetViews>
    <sheetView showGridLines="0" workbookViewId="0">
      <selection activeCell="A12" sqref="A12"/>
    </sheetView>
  </sheetViews>
  <sheetFormatPr defaultRowHeight="16.5" x14ac:dyDescent="0.3"/>
  <cols>
    <col min="1" max="1" width="15.625" customWidth="1"/>
    <col min="2" max="2" width="19.625" customWidth="1"/>
    <col min="3" max="3" width="15.625" customWidth="1"/>
  </cols>
  <sheetData>
    <row r="1" spans="1:9" ht="23.25" x14ac:dyDescent="0.35">
      <c r="A1" s="10" t="s">
        <v>41</v>
      </c>
    </row>
    <row r="2" spans="1:9" x14ac:dyDescent="0.3">
      <c r="I2" s="17" t="s">
        <v>45</v>
      </c>
    </row>
    <row r="3" spans="1:9" ht="33" x14ac:dyDescent="0.3">
      <c r="A3" s="29" t="s">
        <v>42</v>
      </c>
      <c r="B3" s="29" t="s">
        <v>43</v>
      </c>
      <c r="C3" s="29" t="s">
        <v>44</v>
      </c>
    </row>
    <row r="4" spans="1:9" x14ac:dyDescent="0.3">
      <c r="A4" s="39">
        <v>50000</v>
      </c>
      <c r="B4" s="43">
        <v>0.03</v>
      </c>
      <c r="C4" s="30">
        <f>A4*(1+B4)</f>
        <v>51500</v>
      </c>
    </row>
    <row r="5" spans="1:9" x14ac:dyDescent="0.3">
      <c r="A5" s="28"/>
    </row>
    <row r="7" spans="1:9" x14ac:dyDescent="0.3">
      <c r="A7" s="28"/>
    </row>
    <row r="12" spans="1:9" x14ac:dyDescent="0.3">
      <c r="A12" s="18" t="s">
        <v>2</v>
      </c>
    </row>
    <row r="13" spans="1:9" x14ac:dyDescent="0.3">
      <c r="A13" s="7"/>
      <c r="B13" s="7"/>
    </row>
    <row r="14" spans="1:9" x14ac:dyDescent="0.3">
      <c r="A14" s="7"/>
      <c r="B14" s="7"/>
    </row>
    <row r="19" spans="8:8" x14ac:dyDescent="0.3">
      <c r="H19" s="17"/>
    </row>
  </sheetData>
  <dataValidations xWindow="181" yWindow="358" count="1">
    <dataValidation type="decimal" allowBlank="1" showInputMessage="1" showErrorMessage="1" errorTitle="Montant non valide" error="Les augmentations liées au mérite supérieures à 3 % doivent être approuvées par la direction" promptTitle="Augmentation liée au mérite" prompt="Entrez un montant d’augmentation au mérite inférieur ou égal à 3 %" sqref="B4">
      <formula1>0</formula1>
      <formula2>3</formula2>
    </dataValidation>
  </dataValidations>
  <hyperlinks>
    <hyperlink ref="A12" r:id="rId1"/>
  </hyperlinks>
  <pageMargins left="0.7" right="0.7" top="0.75" bottom="0.75" header="0.3" footer="0.3"/>
  <pageSetup orientation="portrait"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19"/>
  <sheetViews>
    <sheetView showGridLines="0" workbookViewId="0">
      <selection activeCell="A13" sqref="A13"/>
    </sheetView>
  </sheetViews>
  <sheetFormatPr defaultRowHeight="16.5" x14ac:dyDescent="0.3"/>
  <cols>
    <col min="1" max="1" width="19.875" customWidth="1"/>
    <col min="2" max="2" width="16.25" customWidth="1"/>
    <col min="3" max="3" width="9.875" customWidth="1"/>
    <col min="4" max="4" width="11.625" bestFit="1" customWidth="1"/>
    <col min="5" max="5" width="10.625" customWidth="1"/>
    <col min="9" max="9" width="4.375" customWidth="1"/>
    <col min="18" max="18" width="3.625" customWidth="1"/>
  </cols>
  <sheetData>
    <row r="1" spans="1:19" ht="23.25" x14ac:dyDescent="0.35">
      <c r="A1" s="19" t="s">
        <v>46</v>
      </c>
    </row>
    <row r="2" spans="1:19" ht="17.25" thickBot="1" x14ac:dyDescent="0.35">
      <c r="J2" s="17" t="s">
        <v>56</v>
      </c>
      <c r="S2" s="17" t="s">
        <v>57</v>
      </c>
    </row>
    <row r="3" spans="1:19" ht="17.25" thickBot="1" x14ac:dyDescent="0.35">
      <c r="A3" t="s">
        <v>47</v>
      </c>
      <c r="B3" t="s">
        <v>55</v>
      </c>
      <c r="D3" s="1" t="s">
        <v>47</v>
      </c>
    </row>
    <row r="4" spans="1:19" x14ac:dyDescent="0.3">
      <c r="A4" t="s">
        <v>48</v>
      </c>
      <c r="B4">
        <v>401</v>
      </c>
      <c r="D4" s="32" t="s">
        <v>51</v>
      </c>
    </row>
    <row r="5" spans="1:19" x14ac:dyDescent="0.3">
      <c r="A5" t="s">
        <v>49</v>
      </c>
      <c r="B5">
        <v>501</v>
      </c>
    </row>
    <row r="6" spans="1:19" x14ac:dyDescent="0.3">
      <c r="A6" t="s">
        <v>50</v>
      </c>
      <c r="B6">
        <v>301</v>
      </c>
    </row>
    <row r="7" spans="1:19" x14ac:dyDescent="0.3">
      <c r="A7" t="s">
        <v>51</v>
      </c>
      <c r="B7">
        <v>201</v>
      </c>
    </row>
    <row r="8" spans="1:19" x14ac:dyDescent="0.3">
      <c r="A8" t="s">
        <v>52</v>
      </c>
      <c r="B8">
        <v>601</v>
      </c>
    </row>
    <row r="9" spans="1:19" x14ac:dyDescent="0.3">
      <c r="A9" t="s">
        <v>53</v>
      </c>
      <c r="B9">
        <v>701</v>
      </c>
    </row>
    <row r="10" spans="1:19" x14ac:dyDescent="0.3">
      <c r="A10" t="s">
        <v>54</v>
      </c>
      <c r="B10">
        <v>101</v>
      </c>
    </row>
    <row r="13" spans="1:19" x14ac:dyDescent="0.3">
      <c r="A13" s="18" t="s">
        <v>2</v>
      </c>
    </row>
    <row r="19" spans="19:19" x14ac:dyDescent="0.3">
      <c r="S19" s="17" t="s">
        <v>58</v>
      </c>
    </row>
  </sheetData>
  <dataValidations xWindow="298" yWindow="331" count="1">
    <dataValidation type="list" allowBlank="1" showInputMessage="1" showErrorMessage="1" errorTitle="Entrée non valide !" error="Sélectionnez un nom de service dans la liste.  Aucune autre entrée n’est acceptée." promptTitle="Services" prompt="Sélectionnez un nom de service dans la liste" sqref="D4">
      <formula1>DepartmentList</formula1>
    </dataValidation>
  </dataValidations>
  <hyperlinks>
    <hyperlink ref="A13" r:id="rId1"/>
  </hyperlinks>
  <pageMargins left="0.7" right="0.7" top="0.75" bottom="0.75" header="0.3" footer="0.3"/>
  <pageSetup orientation="portrait" r:id="rId2"/>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5"/>
  <sheetViews>
    <sheetView showGridLines="0" workbookViewId="0">
      <selection activeCell="A15" sqref="A15"/>
    </sheetView>
  </sheetViews>
  <sheetFormatPr defaultRowHeight="16.5" x14ac:dyDescent="0.3"/>
  <cols>
    <col min="1" max="1" width="13.125" style="7" customWidth="1"/>
    <col min="2" max="2" width="20.625" customWidth="1"/>
  </cols>
  <sheetData>
    <row r="1" spans="1:7" ht="23.25" x14ac:dyDescent="0.35">
      <c r="A1" s="24" t="s">
        <v>59</v>
      </c>
    </row>
    <row r="3" spans="1:7" ht="33.75" thickBot="1" x14ac:dyDescent="0.35">
      <c r="A3" s="5" t="s">
        <v>60</v>
      </c>
      <c r="B3" s="6" t="s">
        <v>61</v>
      </c>
      <c r="G3" s="44" t="s">
        <v>56</v>
      </c>
    </row>
    <row r="4" spans="1:7" x14ac:dyDescent="0.3">
      <c r="A4" s="7">
        <v>110</v>
      </c>
      <c r="B4" t="s">
        <v>62</v>
      </c>
    </row>
    <row r="5" spans="1:7" x14ac:dyDescent="0.3">
      <c r="A5" s="7">
        <v>120</v>
      </c>
      <c r="B5" t="s">
        <v>63</v>
      </c>
    </row>
    <row r="6" spans="1:7" x14ac:dyDescent="0.3">
      <c r="A6" s="7">
        <v>130</v>
      </c>
      <c r="B6" t="s">
        <v>64</v>
      </c>
    </row>
    <row r="7" spans="1:7" x14ac:dyDescent="0.3">
      <c r="A7" s="7">
        <v>140</v>
      </c>
      <c r="B7" t="s">
        <v>65</v>
      </c>
    </row>
    <row r="8" spans="1:7" x14ac:dyDescent="0.3">
      <c r="A8" s="7">
        <v>150</v>
      </c>
      <c r="B8" t="s">
        <v>66</v>
      </c>
    </row>
    <row r="9" spans="1:7" x14ac:dyDescent="0.3">
      <c r="A9" s="7">
        <v>160</v>
      </c>
      <c r="B9" t="s">
        <v>67</v>
      </c>
    </row>
    <row r="10" spans="1:7" x14ac:dyDescent="0.3">
      <c r="A10" s="7">
        <v>170</v>
      </c>
      <c r="B10" t="s">
        <v>68</v>
      </c>
    </row>
    <row r="11" spans="1:7" x14ac:dyDescent="0.3">
      <c r="A11" s="7">
        <v>180</v>
      </c>
      <c r="B11" t="s">
        <v>69</v>
      </c>
    </row>
    <row r="12" spans="1:7" x14ac:dyDescent="0.3">
      <c r="A12" s="7">
        <v>190</v>
      </c>
      <c r="B12" t="s">
        <v>70</v>
      </c>
    </row>
    <row r="15" spans="1:7" x14ac:dyDescent="0.3">
      <c r="A15" s="18" t="s">
        <v>2</v>
      </c>
    </row>
  </sheetData>
  <hyperlinks>
    <hyperlink ref="A15" r:id="rId1"/>
  </hyperlinks>
  <pageMargins left="0.7" right="0.7" top="0.75" bottom="0.75" header="0.3" footer="0.3"/>
  <pageSetup orientation="portrait" r:id="rId2"/>
  <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8"/>
  <sheetViews>
    <sheetView showGridLines="0" workbookViewId="0">
      <selection activeCell="A28" sqref="A28"/>
    </sheetView>
  </sheetViews>
  <sheetFormatPr defaultRowHeight="16.5" x14ac:dyDescent="0.3"/>
  <cols>
    <col min="1" max="1" width="10" customWidth="1"/>
    <col min="2" max="2" width="19" bestFit="1" customWidth="1"/>
    <col min="3" max="5" width="13.125" customWidth="1"/>
  </cols>
  <sheetData>
    <row r="1" spans="1:11" ht="23.25" x14ac:dyDescent="0.35">
      <c r="A1" s="10" t="s">
        <v>71</v>
      </c>
    </row>
    <row r="2" spans="1:11" x14ac:dyDescent="0.3">
      <c r="K2" s="17" t="s">
        <v>76</v>
      </c>
    </row>
    <row r="3" spans="1:11" ht="49.5" x14ac:dyDescent="0.3">
      <c r="A3" s="3" t="s">
        <v>60</v>
      </c>
      <c r="B3" s="4" t="s">
        <v>61</v>
      </c>
      <c r="C3" s="3" t="s">
        <v>73</v>
      </c>
      <c r="D3" s="3" t="s">
        <v>74</v>
      </c>
      <c r="E3" s="3" t="s">
        <v>75</v>
      </c>
    </row>
    <row r="4" spans="1:11" x14ac:dyDescent="0.3">
      <c r="A4" s="27">
        <v>110</v>
      </c>
      <c r="B4" t="str">
        <f>VLOOKUP(tbl_Budget1[[#This Row],[Centre de coûts]],tbl_CostCenters[],2,FALSE)</f>
        <v>Salaire - salaire régulier</v>
      </c>
      <c r="C4" s="8">
        <v>63578</v>
      </c>
      <c r="D4" s="8">
        <v>60000</v>
      </c>
      <c r="E4" s="9">
        <f>IF(tbl_Budget1[[#This Row],[Budget Année à venir]]="","",tbl_Budget1[[#This Row],[Budget Année à venir]]-tbl_Budget1[[#This Row],[Prévision Année en cours]])</f>
        <v>-3578</v>
      </c>
    </row>
    <row r="5" spans="1:11" x14ac:dyDescent="0.3">
      <c r="A5" s="27">
        <v>120</v>
      </c>
      <c r="B5" t="str">
        <f>VLOOKUP(tbl_Budget1[[#This Row],[Centre de coûts]],tbl_CostCenters[],2,FALSE)</f>
        <v>Salaire - salaire horaire</v>
      </c>
      <c r="C5" s="8">
        <v>19721</v>
      </c>
      <c r="D5" s="8">
        <v>25000</v>
      </c>
      <c r="E5" s="9">
        <f>IF(tbl_Budget1[[#This Row],[Budget Année à venir]]="","",tbl_Budget1[[#This Row],[Budget Année à venir]]-tbl_Budget1[[#This Row],[Prévision Année en cours]])</f>
        <v>5279</v>
      </c>
    </row>
    <row r="6" spans="1:11" x14ac:dyDescent="0.3">
      <c r="A6" s="27">
        <v>130</v>
      </c>
      <c r="B6" t="str">
        <f>VLOOKUP(tbl_Budget1[[#This Row],[Centre de coûts]],tbl_CostCenters[],2,FALSE)</f>
        <v>Salaire - commission</v>
      </c>
      <c r="C6" s="8">
        <v>37500</v>
      </c>
      <c r="D6" s="8">
        <v>40000</v>
      </c>
      <c r="E6" s="9">
        <f>IF(tbl_Budget1[[#This Row],[Budget Année à venir]]="","",tbl_Budget1[[#This Row],[Budget Année à venir]]-tbl_Budget1[[#This Row],[Prévision Année en cours]])</f>
        <v>2500</v>
      </c>
    </row>
    <row r="7" spans="1:11" x14ac:dyDescent="0.3">
      <c r="A7" s="27">
        <v>140</v>
      </c>
      <c r="B7" t="str">
        <f>VLOOKUP(tbl_Budget1[[#This Row],[Centre de coûts]],tbl_CostCenters[],2,FALSE)</f>
        <v>Salaire - prime</v>
      </c>
      <c r="C7" s="8">
        <v>12605</v>
      </c>
      <c r="D7" s="8"/>
      <c r="E7" s="9" t="str">
        <f>IF(tbl_Budget1[[#This Row],[Budget Année à venir]]="","",tbl_Budget1[[#This Row],[Budget Année à venir]]-tbl_Budget1[[#This Row],[Prévision Année en cours]])</f>
        <v/>
      </c>
    </row>
    <row r="8" spans="1:11" x14ac:dyDescent="0.3">
      <c r="A8" s="27">
        <v>150</v>
      </c>
      <c r="B8" t="str">
        <f>VLOOKUP(tbl_Budget1[[#This Row],[Centre de coûts]],tbl_CostCenters[],2,FALSE)</f>
        <v>Salaire - vacances</v>
      </c>
      <c r="C8" s="8">
        <v>28391</v>
      </c>
      <c r="D8" s="8">
        <v>30000</v>
      </c>
      <c r="E8" s="9">
        <f>IF(tbl_Budget1[[#This Row],[Budget Année à venir]]="","",tbl_Budget1[[#This Row],[Budget Année à venir]]-tbl_Budget1[[#This Row],[Prévision Année en cours]])</f>
        <v>1609</v>
      </c>
    </row>
    <row r="9" spans="1:11" x14ac:dyDescent="0.3">
      <c r="A9" s="27">
        <v>160</v>
      </c>
      <c r="B9" t="str">
        <f>VLOOKUP(tbl_Budget1[[#This Row],[Centre de coûts]],tbl_CostCenters[],2,FALSE)</f>
        <v>Salaire - arrêts maladie</v>
      </c>
      <c r="C9" s="8">
        <v>7303</v>
      </c>
      <c r="D9" s="8">
        <v>8500</v>
      </c>
      <c r="E9" s="9">
        <f>IF(tbl_Budget1[[#This Row],[Budget Année à venir]]="","",tbl_Budget1[[#This Row],[Budget Année à venir]]-tbl_Budget1[[#This Row],[Prévision Année en cours]])</f>
        <v>1197</v>
      </c>
    </row>
    <row r="10" spans="1:11" x14ac:dyDescent="0.3">
      <c r="A10" s="27">
        <v>170</v>
      </c>
      <c r="B10" t="str">
        <f>VLOOKUP(tbl_Budget1[[#This Row],[Centre de coûts]],tbl_CostCenters[],2,FALSE)</f>
        <v>CSG</v>
      </c>
      <c r="C10" s="8">
        <v>44985</v>
      </c>
      <c r="D10" s="8">
        <v>50000</v>
      </c>
      <c r="E10" s="9">
        <f>IF(tbl_Budget1[[#This Row],[Budget Année à venir]]="","",tbl_Budget1[[#This Row],[Budget Année à venir]]-tbl_Budget1[[#This Row],[Prévision Année en cours]])</f>
        <v>5015</v>
      </c>
    </row>
    <row r="11" spans="1:11" x14ac:dyDescent="0.3">
      <c r="A11" s="27">
        <v>180</v>
      </c>
      <c r="B11" t="str">
        <f>VLOOKUP(tbl_Budget1[[#This Row],[Centre de coûts]],tbl_CostCenters[],2,FALSE)</f>
        <v>CRDS</v>
      </c>
      <c r="C11" s="8">
        <v>20287</v>
      </c>
      <c r="D11" s="8">
        <v>21000</v>
      </c>
      <c r="E11" s="9">
        <f>IF(tbl_Budget1[[#This Row],[Budget Année à venir]]="","",tbl_Budget1[[#This Row],[Budget Année à venir]]-tbl_Budget1[[#This Row],[Prévision Année en cours]])</f>
        <v>713</v>
      </c>
    </row>
    <row r="12" spans="1:11" x14ac:dyDescent="0.3">
      <c r="A12" s="27">
        <v>190</v>
      </c>
      <c r="B12" t="str">
        <f>VLOOKUP(tbl_Budget1[[#This Row],[Centre de coûts]],tbl_CostCenters[],2,FALSE)</f>
        <v>Cotisation retraite</v>
      </c>
      <c r="C12" s="8">
        <v>1470</v>
      </c>
      <c r="D12" s="8">
        <v>1500</v>
      </c>
      <c r="E12" s="9">
        <f>IF(tbl_Budget1[[#This Row],[Budget Année à venir]]="","",tbl_Budget1[[#This Row],[Budget Année à venir]]-tbl_Budget1[[#This Row],[Prévision Année en cours]])</f>
        <v>30</v>
      </c>
    </row>
    <row r="14" spans="1:11" ht="23.25" x14ac:dyDescent="0.35">
      <c r="A14" s="10" t="s">
        <v>72</v>
      </c>
    </row>
    <row r="16" spans="1:11" ht="49.5" x14ac:dyDescent="0.3">
      <c r="A16" s="3" t="s">
        <v>60</v>
      </c>
      <c r="B16" s="4" t="s">
        <v>61</v>
      </c>
      <c r="C16" s="3" t="s">
        <v>73</v>
      </c>
      <c r="D16" s="3" t="s">
        <v>74</v>
      </c>
      <c r="E16" s="3" t="s">
        <v>75</v>
      </c>
    </row>
    <row r="17" spans="1:11" x14ac:dyDescent="0.3">
      <c r="A17" s="27">
        <v>110</v>
      </c>
      <c r="B17" t="str">
        <f>VLOOKUP(tbl_Budget2[[#This Row],[Centre de coûts]],tbl_CostCenters[],2,FALSE)</f>
        <v>Salaire - salaire régulier</v>
      </c>
      <c r="C17" s="8">
        <v>63578</v>
      </c>
      <c r="D17" s="8">
        <v>60000</v>
      </c>
      <c r="E17" s="9">
        <f>IF(tbl_Budget2[[#This Row],[Budget Année à venir]]="","",tbl_Budget2[[#This Row],[Budget Année à venir]]-tbl_Budget2[[#This Row],[Prévision Année en cours]])</f>
        <v>-3578</v>
      </c>
      <c r="K17" s="17" t="s">
        <v>77</v>
      </c>
    </row>
    <row r="18" spans="1:11" x14ac:dyDescent="0.3">
      <c r="A18" s="27">
        <v>120</v>
      </c>
      <c r="B18" t="str">
        <f>VLOOKUP(tbl_Budget2[[#This Row],[Centre de coûts]],tbl_CostCenters[],2,FALSE)</f>
        <v>Salaire - salaire horaire</v>
      </c>
      <c r="C18" s="8">
        <v>19721</v>
      </c>
      <c r="D18" s="8">
        <v>25000</v>
      </c>
      <c r="E18" s="9">
        <f>IF(tbl_Budget2[[#This Row],[Budget Année à venir]]="","",tbl_Budget2[[#This Row],[Budget Année à venir]]-tbl_Budget2[[#This Row],[Prévision Année en cours]])</f>
        <v>5279</v>
      </c>
    </row>
    <row r="19" spans="1:11" x14ac:dyDescent="0.3">
      <c r="A19" s="27">
        <v>130</v>
      </c>
      <c r="B19" t="str">
        <f>VLOOKUP(tbl_Budget2[[#This Row],[Centre de coûts]],tbl_CostCenters[],2,FALSE)</f>
        <v>Salaire - commission</v>
      </c>
      <c r="C19" s="8">
        <v>37500</v>
      </c>
      <c r="D19" s="8">
        <v>40000</v>
      </c>
      <c r="E19" s="9">
        <f>IF(tbl_Budget2[[#This Row],[Budget Année à venir]]="","",tbl_Budget2[[#This Row],[Budget Année à venir]]-tbl_Budget2[[#This Row],[Prévision Année en cours]])</f>
        <v>2500</v>
      </c>
    </row>
    <row r="20" spans="1:11" x14ac:dyDescent="0.3">
      <c r="A20" s="27">
        <v>140</v>
      </c>
      <c r="B20" t="str">
        <f>VLOOKUP(tbl_Budget2[[#This Row],[Centre de coûts]],tbl_CostCenters[],2,FALSE)</f>
        <v>Salaire - prime</v>
      </c>
      <c r="C20" s="8">
        <v>12605</v>
      </c>
      <c r="D20" s="8"/>
      <c r="E20" s="9" t="str">
        <f>IF(tbl_Budget2[[#This Row],[Budget Année à venir]]="","",tbl_Budget2[[#This Row],[Budget Année à venir]]-tbl_Budget2[[#This Row],[Prévision Année en cours]])</f>
        <v/>
      </c>
    </row>
    <row r="21" spans="1:11" x14ac:dyDescent="0.3">
      <c r="A21" s="27">
        <v>150</v>
      </c>
      <c r="B21" t="str">
        <f>VLOOKUP(tbl_Budget2[[#This Row],[Centre de coûts]],tbl_CostCenters[],2,FALSE)</f>
        <v>Salaire - vacances</v>
      </c>
      <c r="C21" s="8">
        <v>28391</v>
      </c>
      <c r="D21" s="8">
        <v>30000</v>
      </c>
      <c r="E21" s="9">
        <f>IF(tbl_Budget2[[#This Row],[Budget Année à venir]]="","",tbl_Budget2[[#This Row],[Budget Année à venir]]-tbl_Budget2[[#This Row],[Prévision Année en cours]])</f>
        <v>1609</v>
      </c>
    </row>
    <row r="22" spans="1:11" x14ac:dyDescent="0.3">
      <c r="A22" s="27">
        <v>160</v>
      </c>
      <c r="B22" t="str">
        <f>VLOOKUP(tbl_Budget2[[#This Row],[Centre de coûts]],tbl_CostCenters[],2,FALSE)</f>
        <v>Salaire - arrêts maladie</v>
      </c>
      <c r="C22" s="8">
        <v>7303</v>
      </c>
      <c r="D22" s="8">
        <v>8500</v>
      </c>
      <c r="E22" s="9">
        <f>IF(tbl_Budget2[[#This Row],[Budget Année à venir]]="","",tbl_Budget2[[#This Row],[Budget Année à venir]]-tbl_Budget2[[#This Row],[Prévision Année en cours]])</f>
        <v>1197</v>
      </c>
    </row>
    <row r="23" spans="1:11" x14ac:dyDescent="0.3">
      <c r="A23" s="27">
        <v>170</v>
      </c>
      <c r="B23" t="str">
        <f>VLOOKUP(tbl_Budget2[[#This Row],[Centre de coûts]],tbl_CostCenters[],2,FALSE)</f>
        <v>CSG</v>
      </c>
      <c r="C23" s="8">
        <v>44985</v>
      </c>
      <c r="D23" s="8">
        <v>50000</v>
      </c>
      <c r="E23" s="9">
        <f>IF(tbl_Budget2[[#This Row],[Budget Année à venir]]="","",tbl_Budget2[[#This Row],[Budget Année à venir]]-tbl_Budget2[[#This Row],[Prévision Année en cours]])</f>
        <v>5015</v>
      </c>
    </row>
    <row r="24" spans="1:11" x14ac:dyDescent="0.3">
      <c r="A24" s="27">
        <v>180</v>
      </c>
      <c r="B24" t="str">
        <f>VLOOKUP(tbl_Budget2[[#This Row],[Centre de coûts]],tbl_CostCenters[],2,FALSE)</f>
        <v>CRDS</v>
      </c>
      <c r="C24" s="8">
        <v>20287</v>
      </c>
      <c r="D24" s="8">
        <v>21000</v>
      </c>
      <c r="E24" s="9">
        <f>IF(tbl_Budget2[[#This Row],[Budget Année à venir]]="","",tbl_Budget2[[#This Row],[Budget Année à venir]]-tbl_Budget2[[#This Row],[Prévision Année en cours]])</f>
        <v>713</v>
      </c>
    </row>
    <row r="25" spans="1:11" x14ac:dyDescent="0.3">
      <c r="A25" s="27">
        <v>190</v>
      </c>
      <c r="B25" t="str">
        <f>VLOOKUP(tbl_Budget2[[#This Row],[Centre de coûts]],tbl_CostCenters[],2,FALSE)</f>
        <v>Cotisation retraite</v>
      </c>
      <c r="C25" s="8">
        <v>1470</v>
      </c>
      <c r="D25" s="8">
        <v>1500</v>
      </c>
      <c r="E25" s="9">
        <f>IF(tbl_Budget2[[#This Row],[Budget Année à venir]]="","",tbl_Budget2[[#This Row],[Budget Année à venir]]-tbl_Budget2[[#This Row],[Prévision Année en cours]])</f>
        <v>30</v>
      </c>
    </row>
    <row r="28" spans="1:11" x14ac:dyDescent="0.3">
      <c r="A28" s="18" t="s">
        <v>2</v>
      </c>
    </row>
  </sheetData>
  <dataValidations count="2">
    <dataValidation type="whole" allowBlank="1" showInputMessage="1" showErrorMessage="1" errorTitle="Entrée de centre de coûts non valide" error="Entrez un code de centre de coûts à 3 chiffres compris entre 100 et 999 !" promptTitle="Centre de coûts" prompt="Entrez un code de centre de coûts à 3 chiffres compris entre 100 et 999" sqref="A4:A12">
      <formula1>100</formula1>
      <formula2>999</formula2>
    </dataValidation>
    <dataValidation type="list" allowBlank="1" showInputMessage="1" showErrorMessage="1" promptTitle="Centre de coûts " prompt="Sélectionnez un centre de coûts dans la liste" sqref="A17:A25">
      <formula1>lst_CostCenter</formula1>
    </dataValidation>
  </dataValidations>
  <hyperlinks>
    <hyperlink ref="A28" r:id="rId1"/>
  </hyperlinks>
  <pageMargins left="0.7" right="0.7" top="0.75" bottom="0.75" header="0.3" footer="0.3"/>
  <pageSetup orientation="portrait" r:id="rId2"/>
  <drawing r:id="rId3"/>
  <tableParts count="2">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20"/>
  <sheetViews>
    <sheetView showGridLines="0" workbookViewId="0">
      <selection activeCell="A20" sqref="A20"/>
    </sheetView>
  </sheetViews>
  <sheetFormatPr defaultRowHeight="16.5" x14ac:dyDescent="0.3"/>
  <cols>
    <col min="1" max="1" width="11.75" customWidth="1"/>
    <col min="2" max="2" width="11.125" customWidth="1"/>
    <col min="3" max="3" width="15" customWidth="1"/>
    <col min="5" max="7" width="10.625" customWidth="1"/>
  </cols>
  <sheetData>
    <row r="1" spans="1:9" ht="23.25" x14ac:dyDescent="0.35">
      <c r="A1" s="10" t="s">
        <v>78</v>
      </c>
    </row>
    <row r="2" spans="1:9" ht="17.25" thickBot="1" x14ac:dyDescent="0.35">
      <c r="G2" s="17" t="s">
        <v>82</v>
      </c>
    </row>
    <row r="3" spans="1:9" ht="17.25" thickBot="1" x14ac:dyDescent="0.35">
      <c r="A3" s="31" t="s">
        <v>79</v>
      </c>
      <c r="B3" s="31"/>
      <c r="I3" s="17"/>
    </row>
    <row r="4" spans="1:9" ht="33" x14ac:dyDescent="0.3">
      <c r="A4" s="25" t="s">
        <v>80</v>
      </c>
      <c r="B4" s="25" t="s">
        <v>81</v>
      </c>
    </row>
    <row r="5" spans="1:9" x14ac:dyDescent="0.3">
      <c r="A5" s="40">
        <f ca="1">TODAY()+1</f>
        <v>42710</v>
      </c>
      <c r="B5" s="40">
        <f ca="1">tbl_Date[Date de début]+5</f>
        <v>42715</v>
      </c>
    </row>
    <row r="18" spans="1:7" x14ac:dyDescent="0.3">
      <c r="G18" s="17" t="s">
        <v>83</v>
      </c>
    </row>
    <row r="20" spans="1:7" x14ac:dyDescent="0.3">
      <c r="A20" s="18" t="s">
        <v>2</v>
      </c>
    </row>
  </sheetData>
  <dataValidations xWindow="121" yWindow="368" count="2">
    <dataValidation type="date" operator="greaterThan" allowBlank="1" showInputMessage="1" showErrorMessage="1" errorTitle="Date non valide" error="Vous ne pouvez pas entrer une date antérieure à celle d’aujourd’hui" promptTitle="Date de début" prompt="Entrez une date postérieure à celle d’aujourd’hui" sqref="A5">
      <formula1>TODAY()</formula1>
    </dataValidation>
    <dataValidation type="date" operator="greaterThan" allowBlank="1" showInputMessage="1" showErrorMessage="1" errorTitle="Date non valide" error="Entrez une date postérieure à celle de début" promptTitle="Date de fin" prompt="Entrez une date de fin postérieure à celle de début" sqref="B5">
      <formula1>A5</formula1>
    </dataValidation>
  </dataValidations>
  <hyperlinks>
    <hyperlink ref="A20" r:id="rId1"/>
  </hyperlinks>
  <pageMargins left="0.7" right="0.7" top="0.75" bottom="0.75" header="0.3" footer="0.3"/>
  <pageSetup orientation="portrait" r:id="rId2"/>
  <drawing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9"/>
  <sheetViews>
    <sheetView showGridLines="0" workbookViewId="0">
      <selection activeCell="A19" sqref="A19"/>
    </sheetView>
  </sheetViews>
  <sheetFormatPr defaultRowHeight="16.5" x14ac:dyDescent="0.3"/>
  <cols>
    <col min="1" max="1" width="11.75" customWidth="1"/>
    <col min="2" max="2" width="11.125" customWidth="1"/>
    <col min="3" max="3" width="15" customWidth="1"/>
    <col min="5" max="7" width="10.625" customWidth="1"/>
  </cols>
  <sheetData>
    <row r="1" spans="1:9" ht="23.25" x14ac:dyDescent="0.35">
      <c r="A1" s="10" t="s">
        <v>84</v>
      </c>
    </row>
    <row r="2" spans="1:9" x14ac:dyDescent="0.3">
      <c r="I2" s="17" t="s">
        <v>88</v>
      </c>
    </row>
    <row r="3" spans="1:9" ht="33.75" thickBot="1" x14ac:dyDescent="0.35">
      <c r="A3" s="25" t="s">
        <v>85</v>
      </c>
      <c r="B3" s="25" t="s">
        <v>86</v>
      </c>
      <c r="C3" s="25" t="s">
        <v>87</v>
      </c>
    </row>
    <row r="4" spans="1:9" x14ac:dyDescent="0.3">
      <c r="A4" s="26">
        <v>0.33333333333333331</v>
      </c>
      <c r="B4" s="26">
        <v>0.70833333333333337</v>
      </c>
      <c r="C4" s="41">
        <v>0.39583333333333331</v>
      </c>
    </row>
    <row r="19" spans="1:1" x14ac:dyDescent="0.3">
      <c r="A19" s="18" t="s">
        <v>2</v>
      </c>
    </row>
  </sheetData>
  <dataValidations xWindow="169" yWindow="363" count="1">
    <dataValidation type="time" allowBlank="1" showInputMessage="1" showErrorMessage="1" promptTitle="Entrez une heure de réunion" prompt="Entrez une heure de réunion entre les heures de début et de fin" sqref="C4">
      <formula1>A4</formula1>
      <formula2>B4</formula2>
    </dataValidation>
  </dataValidations>
  <hyperlinks>
    <hyperlink ref="A19" r:id="rId1"/>
  </hyperlinks>
  <pageMargins left="0.7" right="0.7" top="0.75" bottom="0.75" header="0.3" footer="0.3"/>
  <pageSetup orientation="portrait" r:id="rId2"/>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9"/>
  <sheetViews>
    <sheetView showGridLines="0" workbookViewId="0">
      <selection activeCell="A29" sqref="A29"/>
    </sheetView>
  </sheetViews>
  <sheetFormatPr defaultRowHeight="16.5" x14ac:dyDescent="0.3"/>
  <cols>
    <col min="1" max="1" width="29" customWidth="1"/>
    <col min="2" max="2" width="10.5" bestFit="1" customWidth="1"/>
    <col min="3" max="3" width="11.125" customWidth="1"/>
    <col min="4" max="4" width="11" customWidth="1"/>
    <col min="5" max="5" width="8.125" customWidth="1"/>
  </cols>
  <sheetData>
    <row r="1" spans="1:12" ht="23.25" x14ac:dyDescent="0.35">
      <c r="A1" s="10" t="s">
        <v>89</v>
      </c>
    </row>
    <row r="2" spans="1:12" x14ac:dyDescent="0.3">
      <c r="F2" s="17" t="s">
        <v>92</v>
      </c>
      <c r="L2" s="17"/>
    </row>
    <row r="3" spans="1:12" ht="33" x14ac:dyDescent="0.3">
      <c r="A3" s="45" t="s">
        <v>90</v>
      </c>
    </row>
    <row r="4" spans="1:12" x14ac:dyDescent="0.3">
      <c r="A4" s="32" t="s">
        <v>91</v>
      </c>
    </row>
    <row r="29" spans="1:1" x14ac:dyDescent="0.3">
      <c r="A29" s="18" t="s">
        <v>2</v>
      </c>
    </row>
  </sheetData>
  <dataValidations count="1">
    <dataValidation type="textLength" operator="lessThanOrEqual" allowBlank="1" showInputMessage="1" showErrorMessage="1" promptTitle="Saisie de texte" prompt="Entrez au maximum 25 caractères" sqref="A4">
      <formula1>25</formula1>
    </dataValidation>
  </dataValidations>
  <hyperlinks>
    <hyperlink ref="A29" r:id="rId1"/>
  </hyperlinks>
  <pageMargins left="0.7" right="0.7" top="0.75" bottom="0.75" header="0.3" footer="0.3"/>
  <pageSetup orientation="portrait"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NOTES</vt:lpstr>
      <vt:lpstr>Nombre entier</vt:lpstr>
      <vt:lpstr>Décimal</vt:lpstr>
      <vt:lpstr>Services</vt:lpstr>
      <vt:lpstr>Tableau Centres de coûts</vt:lpstr>
      <vt:lpstr>Budget centre de coûts</vt:lpstr>
      <vt:lpstr>Date</vt:lpstr>
      <vt:lpstr>Heure</vt:lpstr>
      <vt:lpstr>Longueur du texte</vt:lpstr>
      <vt:lpstr>Budget RH</vt:lpstr>
      <vt:lpstr>Produits</vt:lpstr>
      <vt:lpstr>Vérification de l’âge</vt:lpstr>
      <vt:lpstr>Valeurs personnalisées</vt:lpstr>
      <vt:lpstr>Adresse de messagerie</vt:lpstr>
      <vt:lpstr>DepartmentList</vt:lpstr>
      <vt:lpstr>DeptID</vt:lpstr>
      <vt:lpstr>lst_CostCenter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2016-08-23T23:24:50Z</dcterms:created>
  <dcterms:modified xsi:type="dcterms:W3CDTF">2016-12-05T12:53:42Z</dcterms:modified>
  <cp:category/>
</cp:coreProperties>
</file>